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河坝镇" sheetId="2" r:id="rId2"/>
    <sheet name="北洲子镇" sheetId="7" r:id="rId3"/>
    <sheet name="金盆镇" sheetId="4" r:id="rId4"/>
    <sheet name="千山红镇" sheetId="5" r:id="rId5"/>
    <sheet name="Sheet1" sheetId="6" r:id="rId6"/>
  </sheets>
  <definedNames>
    <definedName name="_xlnm._FilterDatabase" localSheetId="4" hidden="1">千山红镇!#REF!</definedName>
    <definedName name="_xlnm._FilterDatabase" localSheetId="3" hidden="1">金盆镇!#REF!</definedName>
    <definedName name="_xlnm._FilterDatabase" localSheetId="1" hidden="1">河坝镇!#REF!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Area" localSheetId="1">河坝镇!$A$1:$O$91</definedName>
    <definedName name="_xlnm.Print_Titles" localSheetId="2">北洲子镇!$1:$3</definedName>
    <definedName name="_xlnm.Print_Area" localSheetId="2">北洲子镇!$A$1:$R$67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O3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  <comment ref="R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6217995610012401052</t>
        </r>
      </text>
    </comment>
    <comment ref="R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430807002006001009卡6217985610000042555</t>
        </r>
      </text>
    </comment>
    <comment ref="R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6217995610012393317</t>
        </r>
      </text>
    </comment>
    <comment ref="R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6221805610001109197</t>
        </r>
      </text>
    </comment>
    <comment ref="R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6221805610001109205</t>
        </r>
      </text>
    </comment>
    <comment ref="C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精神二级，有暴力倾向目前在精神病院治疗，母亲年老多病，哥哥务农，无法承担其住院费用。</t>
        </r>
      </text>
    </comment>
    <comment ref="R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6217995610012401987
</t>
        </r>
      </text>
    </comment>
    <comment ref="R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6217995610003848584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P2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</commentList>
</comments>
</file>

<file path=xl/sharedStrings.xml><?xml version="1.0" encoding="utf-8"?>
<sst xmlns="http://schemas.openxmlformats.org/spreadsheetml/2006/main" count="3665" uniqueCount="833">
  <si>
    <t>大通湖区2023年3月份特困对象发放汇总表</t>
  </si>
  <si>
    <t xml:space="preserve">                                                       2023/3/23                           单位：元、人</t>
  </si>
  <si>
    <t>序号</t>
  </si>
  <si>
    <t>单  位</t>
  </si>
  <si>
    <t>分散供养对象生活费</t>
  </si>
  <si>
    <t>集中供养对象生活费</t>
  </si>
  <si>
    <t xml:space="preserve">合计      人数    </t>
  </si>
  <si>
    <t xml:space="preserve">合计      金额    </t>
  </si>
  <si>
    <t>一类</t>
  </si>
  <si>
    <t xml:space="preserve">城市    人数    </t>
  </si>
  <si>
    <t>发放     标准</t>
  </si>
  <si>
    <t xml:space="preserve"> 农村    人数    </t>
  </si>
  <si>
    <t>发放    标准</t>
  </si>
  <si>
    <t>安葬费</t>
  </si>
  <si>
    <t>小计人数</t>
  </si>
  <si>
    <t>小计                           发放     金额</t>
  </si>
  <si>
    <t>河坝镇</t>
  </si>
  <si>
    <t>北洲子镇</t>
  </si>
  <si>
    <t>金盆镇</t>
  </si>
  <si>
    <t>千山红镇</t>
  </si>
  <si>
    <t>小计</t>
  </si>
  <si>
    <t xml:space="preserve"> 说明：1、2022年新标准，农村特困5980元/年，城市特困780元/月。</t>
  </si>
  <si>
    <t xml:space="preserve">      2、根据《益阳市人力资源和社会保障局关于益阳市2022年调整最低工资标准的通知》（益人社发【2022】18号文件规定， 大通湖最低工资标准为1550，适用时间为2022年4月1日。全自理护理标准1550/10=155元/月，半自理护理标准1550/6=259元/月，全护理护理标准1550/3=517元/月。</t>
  </si>
  <si>
    <t xml:space="preserve">      3、安葬费标准为一年供养金。</t>
  </si>
  <si>
    <t xml:space="preserve">主管领导：                                                       </t>
  </si>
  <si>
    <t>民政分管领导：</t>
  </si>
  <si>
    <t xml:space="preserve">  社保分管领导：  </t>
  </si>
  <si>
    <t>医保分管领导：</t>
  </si>
  <si>
    <t xml:space="preserve">                                                                        </t>
  </si>
  <si>
    <t>残联分管领导：</t>
  </si>
  <si>
    <t xml:space="preserve">   股室负责人：</t>
  </si>
  <si>
    <t xml:space="preserve">       填表：刘阳</t>
  </si>
  <si>
    <t>河坝镇2023年3月份特困人员名册</t>
  </si>
  <si>
    <t>单位</t>
  </si>
  <si>
    <t>姓名</t>
  </si>
  <si>
    <t>年老</t>
  </si>
  <si>
    <t>残疾   类别</t>
  </si>
  <si>
    <t>残疾  等级</t>
  </si>
  <si>
    <t>供养形式</t>
  </si>
  <si>
    <t>新自理能力</t>
  </si>
  <si>
    <t>护理费月标准</t>
  </si>
  <si>
    <t>照料人</t>
  </si>
  <si>
    <t>与对象关系</t>
  </si>
  <si>
    <t>城乡</t>
  </si>
  <si>
    <t>生活标准（元）</t>
  </si>
  <si>
    <t>是否建档立卡</t>
  </si>
  <si>
    <t>老河口村</t>
  </si>
  <si>
    <t>王建平</t>
  </si>
  <si>
    <t>视力</t>
  </si>
  <si>
    <t>二级</t>
  </si>
  <si>
    <t>分散</t>
  </si>
  <si>
    <t>全自理</t>
  </si>
  <si>
    <t>王少松</t>
  </si>
  <si>
    <t>父子</t>
  </si>
  <si>
    <t>农村</t>
  </si>
  <si>
    <t>否</t>
  </si>
  <si>
    <t>谢良品</t>
  </si>
  <si>
    <t>智力</t>
  </si>
  <si>
    <t>谢启文</t>
  </si>
  <si>
    <t>新秀村</t>
  </si>
  <si>
    <t>黄自强</t>
  </si>
  <si>
    <t>精神</t>
  </si>
  <si>
    <t>黄炳辉</t>
  </si>
  <si>
    <t>铭新村</t>
  </si>
  <si>
    <t>付建辉</t>
  </si>
  <si>
    <t>付畅龙</t>
  </si>
  <si>
    <t>芸洲子村</t>
  </si>
  <si>
    <t>佘玲鸿</t>
  </si>
  <si>
    <t>肢体</t>
  </si>
  <si>
    <t>一级</t>
  </si>
  <si>
    <t>半自理</t>
  </si>
  <si>
    <t>佘懿鸿</t>
  </si>
  <si>
    <t>姐弟</t>
  </si>
  <si>
    <t>凌进珍</t>
  </si>
  <si>
    <t>√</t>
  </si>
  <si>
    <t>凌兴</t>
  </si>
  <si>
    <t>叔侄</t>
  </si>
  <si>
    <t>王家湖村</t>
  </si>
  <si>
    <t>陈长庚</t>
  </si>
  <si>
    <t>周有才</t>
  </si>
  <si>
    <t>兄弟</t>
  </si>
  <si>
    <t>周小毛</t>
  </si>
  <si>
    <t>四级</t>
  </si>
  <si>
    <t>周三毛</t>
  </si>
  <si>
    <t>周小松</t>
  </si>
  <si>
    <t>周景荣</t>
  </si>
  <si>
    <t>农丰村</t>
  </si>
  <si>
    <t>付定辉</t>
  </si>
  <si>
    <t>王曦</t>
  </si>
  <si>
    <t>外侄</t>
  </si>
  <si>
    <t>唐建华</t>
  </si>
  <si>
    <t>全护理</t>
  </si>
  <si>
    <t>唐富保</t>
  </si>
  <si>
    <t>惠农卡</t>
  </si>
  <si>
    <t>葛强</t>
  </si>
  <si>
    <t>葛少球</t>
  </si>
  <si>
    <t>徐正财</t>
  </si>
  <si>
    <t>徐正文</t>
  </si>
  <si>
    <t>罗武良</t>
  </si>
  <si>
    <t>张伏元</t>
  </si>
  <si>
    <t>母子</t>
  </si>
  <si>
    <t>农乐垸村</t>
  </si>
  <si>
    <t>谷美秋</t>
  </si>
  <si>
    <t>谷贻培</t>
  </si>
  <si>
    <t>河心洲村</t>
  </si>
  <si>
    <t>贾德云</t>
  </si>
  <si>
    <t>刘光裕</t>
  </si>
  <si>
    <t>村干部</t>
  </si>
  <si>
    <t>李翠娥</t>
  </si>
  <si>
    <t>盲</t>
  </si>
  <si>
    <t>杨细伏</t>
  </si>
  <si>
    <t>夫妻</t>
  </si>
  <si>
    <t>刘宪明</t>
  </si>
  <si>
    <t>唐立军</t>
  </si>
  <si>
    <t>陈光春</t>
  </si>
  <si>
    <t>陈大山</t>
  </si>
  <si>
    <t>敬老院</t>
  </si>
  <si>
    <t>周建安</t>
  </si>
  <si>
    <t>聋哑</t>
  </si>
  <si>
    <t>集中</t>
  </si>
  <si>
    <t>周建军</t>
  </si>
  <si>
    <t>刘德佳</t>
  </si>
  <si>
    <t>邓映于</t>
  </si>
  <si>
    <t>母亲</t>
  </si>
  <si>
    <t>藏双财</t>
  </si>
  <si>
    <t>壮正初</t>
  </si>
  <si>
    <t>父亲</t>
  </si>
  <si>
    <t>韦美奎</t>
  </si>
  <si>
    <t>黄金华</t>
  </si>
  <si>
    <t>舅侄</t>
  </si>
  <si>
    <t>邹道贤</t>
  </si>
  <si>
    <t>邹道美</t>
  </si>
  <si>
    <t>韩美林</t>
  </si>
  <si>
    <t>韩建明</t>
  </si>
  <si>
    <t>周金秋</t>
  </si>
  <si>
    <t>徐春华</t>
  </si>
  <si>
    <t>院民</t>
  </si>
  <si>
    <t>杨芳群</t>
  </si>
  <si>
    <t>刘冬华</t>
  </si>
  <si>
    <t>周桃云</t>
  </si>
  <si>
    <t>彭建立</t>
  </si>
  <si>
    <t>刘端高</t>
  </si>
  <si>
    <t>文建军</t>
  </si>
  <si>
    <t xml:space="preserve">何细军  </t>
  </si>
  <si>
    <t>张正球</t>
  </si>
  <si>
    <t>舒建凡</t>
  </si>
  <si>
    <t>谭金初</t>
  </si>
  <si>
    <t>杨达联</t>
  </si>
  <si>
    <t>丁解文</t>
  </si>
  <si>
    <t>赵培根</t>
  </si>
  <si>
    <t>李子龙</t>
  </si>
  <si>
    <t>沙堡洲村</t>
  </si>
  <si>
    <t>龚术</t>
  </si>
  <si>
    <t>龚有才</t>
  </si>
  <si>
    <t>夏建良</t>
  </si>
  <si>
    <t>李月娥</t>
  </si>
  <si>
    <t>银海社区</t>
  </si>
  <si>
    <t>冯平</t>
  </si>
  <si>
    <t>黄月娥</t>
  </si>
  <si>
    <t>城市</t>
  </si>
  <si>
    <t>廖小敏</t>
  </si>
  <si>
    <t>廖跃喜</t>
  </si>
  <si>
    <t>父女</t>
  </si>
  <si>
    <t>任国龙</t>
  </si>
  <si>
    <t>谭中华</t>
  </si>
  <si>
    <t>邓科伟</t>
  </si>
  <si>
    <t>宋志君</t>
  </si>
  <si>
    <t>李立辉</t>
  </si>
  <si>
    <t>李曙光</t>
  </si>
  <si>
    <t>兄妹</t>
  </si>
  <si>
    <t>聂建新</t>
  </si>
  <si>
    <t>聂梅生</t>
  </si>
  <si>
    <t>银河社区</t>
  </si>
  <si>
    <t>陈春生</t>
  </si>
  <si>
    <t>黎学斌</t>
  </si>
  <si>
    <t>邻居</t>
  </si>
  <si>
    <t>刘忠忠</t>
  </si>
  <si>
    <t>刘汉章</t>
  </si>
  <si>
    <t>金山社区</t>
  </si>
  <si>
    <t>杨帆</t>
  </si>
  <si>
    <t>杨立辉</t>
  </si>
  <si>
    <t>张细桃</t>
  </si>
  <si>
    <t>周春梅</t>
  </si>
  <si>
    <t>母女</t>
  </si>
  <si>
    <t>段秋</t>
  </si>
  <si>
    <t>段小平</t>
  </si>
  <si>
    <t>古成文</t>
  </si>
  <si>
    <t>陈世金</t>
  </si>
  <si>
    <t>侄儿</t>
  </si>
  <si>
    <t>曹纪新</t>
  </si>
  <si>
    <t>田建文</t>
  </si>
  <si>
    <t>刘子毅</t>
  </si>
  <si>
    <t>刘科群</t>
  </si>
  <si>
    <t>杨长财</t>
  </si>
  <si>
    <t>王彩云</t>
  </si>
  <si>
    <t>弟媳</t>
  </si>
  <si>
    <t>丁永雄</t>
  </si>
  <si>
    <t>丁永兴</t>
  </si>
  <si>
    <t>三财垸村</t>
  </si>
  <si>
    <t>饶再根</t>
  </si>
  <si>
    <t>刘赛花</t>
  </si>
  <si>
    <t>张卫兵</t>
  </si>
  <si>
    <t>张志成</t>
  </si>
  <si>
    <t>刘建</t>
  </si>
  <si>
    <t>刘慈元</t>
  </si>
  <si>
    <t>周希亮</t>
  </si>
  <si>
    <t>周希谷</t>
  </si>
  <si>
    <t>扶贫卡</t>
  </si>
  <si>
    <t>吴代忠</t>
  </si>
  <si>
    <t>冯建军</t>
  </si>
  <si>
    <t>林永红</t>
  </si>
  <si>
    <t>林献良</t>
  </si>
  <si>
    <t>冯汝</t>
  </si>
  <si>
    <t>冯金武</t>
  </si>
  <si>
    <t>肖飞跃</t>
  </si>
  <si>
    <t>肖良才</t>
  </si>
  <si>
    <t>唐军</t>
  </si>
  <si>
    <t>唐海世</t>
  </si>
  <si>
    <t>李伏昌</t>
  </si>
  <si>
    <t>李伏秋</t>
  </si>
  <si>
    <t>弟兄</t>
  </si>
  <si>
    <t>于建军</t>
  </si>
  <si>
    <t>于尧章</t>
  </si>
  <si>
    <t>张勇</t>
  </si>
  <si>
    <t>庄冬梅</t>
  </si>
  <si>
    <t>廖长明</t>
  </si>
  <si>
    <t>王雪梅</t>
  </si>
  <si>
    <t>周卫军</t>
  </si>
  <si>
    <t>周志明</t>
  </si>
  <si>
    <t>刘美清</t>
  </si>
  <si>
    <t>夏平</t>
  </si>
  <si>
    <t>张海兵</t>
  </si>
  <si>
    <t>张海南</t>
  </si>
  <si>
    <t>曾煌辉</t>
  </si>
  <si>
    <t>谭艳霞</t>
  </si>
  <si>
    <t>姐姐</t>
  </si>
  <si>
    <t>王永华</t>
  </si>
  <si>
    <t>卢艳</t>
  </si>
  <si>
    <t>外侄女</t>
  </si>
  <si>
    <t>王永明</t>
  </si>
  <si>
    <t>刘  希</t>
  </si>
  <si>
    <t>刘春阳</t>
  </si>
  <si>
    <t>王忠</t>
  </si>
  <si>
    <t>王政</t>
  </si>
  <si>
    <t>訾倡银</t>
  </si>
  <si>
    <t>訾倡彬</t>
  </si>
  <si>
    <t>李忠发</t>
  </si>
  <si>
    <t>李三保</t>
  </si>
  <si>
    <t>芸美村</t>
  </si>
  <si>
    <t>蒋德文</t>
  </si>
  <si>
    <t>蒋德府</t>
  </si>
  <si>
    <t>陈朝雄</t>
  </si>
  <si>
    <t>陈朝林</t>
  </si>
  <si>
    <t>何建华</t>
  </si>
  <si>
    <t>何国华</t>
  </si>
  <si>
    <t>万成卫</t>
  </si>
  <si>
    <t>万甫寿</t>
  </si>
  <si>
    <t>彭新华</t>
  </si>
  <si>
    <t>彭新德</t>
  </si>
  <si>
    <t>新增</t>
  </si>
  <si>
    <t>文旭林</t>
  </si>
  <si>
    <t>文奇勋</t>
  </si>
  <si>
    <t>合计</t>
  </si>
  <si>
    <t>北洲子镇2023年3月份特困对象精准认定发放名册</t>
  </si>
  <si>
    <t>单位：北洲子镇社会事务办</t>
  </si>
  <si>
    <t>持卡人姓名（对象姓名）</t>
  </si>
  <si>
    <t>孤残人员</t>
  </si>
  <si>
    <t>自理能力（与系统匹配）</t>
  </si>
  <si>
    <t>监护人</t>
  </si>
  <si>
    <t>护理金额</t>
  </si>
  <si>
    <t>3月生活
标准（元）</t>
  </si>
  <si>
    <t>合计发放金额（元）</t>
  </si>
  <si>
    <t>备注</t>
  </si>
  <si>
    <t>向东村</t>
  </si>
  <si>
    <t>陈群辉</t>
  </si>
  <si>
    <t>155</t>
  </si>
  <si>
    <t>姜春泉</t>
  </si>
  <si>
    <t>是</t>
  </si>
  <si>
    <t>蔡滨吾</t>
  </si>
  <si>
    <t>组长</t>
  </si>
  <si>
    <t>丁志兵</t>
  </si>
  <si>
    <t>张玉兰</t>
  </si>
  <si>
    <t>谢文辉</t>
  </si>
  <si>
    <t>曾爱珍</t>
  </si>
  <si>
    <t>周锡云</t>
  </si>
  <si>
    <t>周锡春</t>
  </si>
  <si>
    <t>何利群</t>
  </si>
  <si>
    <t>刘志和</t>
  </si>
  <si>
    <t>肖祥明</t>
  </si>
  <si>
    <t>肖祥辉</t>
  </si>
  <si>
    <t>吴中平</t>
  </si>
  <si>
    <t>259</t>
  </si>
  <si>
    <t>肖吴德</t>
  </si>
  <si>
    <t>杨清泉</t>
  </si>
  <si>
    <t>杨桂华</t>
  </si>
  <si>
    <t>沈黎明</t>
  </si>
  <si>
    <t>蒋桃秀</t>
  </si>
  <si>
    <t>党盛华</t>
  </si>
  <si>
    <t>党爱意</t>
  </si>
  <si>
    <t>严乐军</t>
  </si>
  <si>
    <t>刘菊生</t>
  </si>
  <si>
    <t>张木清</t>
  </si>
  <si>
    <t>张传党</t>
  </si>
  <si>
    <t>徐明新</t>
  </si>
  <si>
    <t>徐正春</t>
  </si>
  <si>
    <t>汪北纯</t>
  </si>
  <si>
    <t>陈小梅</t>
  </si>
  <si>
    <t>嫂子</t>
  </si>
  <si>
    <t>永兴村</t>
  </si>
  <si>
    <t>胡德田</t>
  </si>
  <si>
    <t>颜水先</t>
  </si>
  <si>
    <t>刘斌</t>
  </si>
  <si>
    <t>阳长勇</t>
  </si>
  <si>
    <t>517</t>
  </si>
  <si>
    <t>胡德贵</t>
  </si>
  <si>
    <t>胡元珍</t>
  </si>
  <si>
    <t>彭立平</t>
  </si>
  <si>
    <t>谭元亮</t>
  </si>
  <si>
    <t>伍华英</t>
  </si>
  <si>
    <t>杨菊英</t>
  </si>
  <si>
    <t>胡超英</t>
  </si>
  <si>
    <t>孙媳</t>
  </si>
  <si>
    <t>卓德申</t>
  </si>
  <si>
    <t>卓德凡</t>
  </si>
  <si>
    <t>杨雪</t>
  </si>
  <si>
    <t>刘斌惠农卡</t>
  </si>
  <si>
    <t>匡中伏</t>
  </si>
  <si>
    <t>匡冬林</t>
  </si>
  <si>
    <t>王双喜</t>
  </si>
  <si>
    <t>邱北农</t>
  </si>
  <si>
    <t>邱正春</t>
  </si>
  <si>
    <t>赵书白</t>
  </si>
  <si>
    <t>赵建</t>
  </si>
  <si>
    <t>赵杏初</t>
  </si>
  <si>
    <t>向阳村</t>
  </si>
  <si>
    <t>罗其元</t>
  </si>
  <si>
    <t>三级</t>
  </si>
  <si>
    <t>罗其德</t>
  </si>
  <si>
    <t>陈开</t>
  </si>
  <si>
    <t>陈金星</t>
  </si>
  <si>
    <t>周国林</t>
  </si>
  <si>
    <t>周正凡</t>
  </si>
  <si>
    <t>钟建明</t>
  </si>
  <si>
    <t>钟畅</t>
  </si>
  <si>
    <t>侄子</t>
  </si>
  <si>
    <t>李俊德</t>
  </si>
  <si>
    <t>王充升</t>
  </si>
  <si>
    <t>二类</t>
  </si>
  <si>
    <t>北胜村</t>
  </si>
  <si>
    <t>马伯平</t>
  </si>
  <si>
    <t>刘卫兵</t>
  </si>
  <si>
    <t>徐爱良</t>
  </si>
  <si>
    <t>徐爱群</t>
  </si>
  <si>
    <t>郭月秋</t>
  </si>
  <si>
    <t>张喜珍</t>
  </si>
  <si>
    <t>杨远明</t>
  </si>
  <si>
    <t>徐圣滨</t>
  </si>
  <si>
    <t>殷友明</t>
  </si>
  <si>
    <t>兰双勤</t>
  </si>
  <si>
    <t>侄女</t>
  </si>
  <si>
    <t>陈志高</t>
  </si>
  <si>
    <t>陈志勇</t>
  </si>
  <si>
    <t>肖建军</t>
  </si>
  <si>
    <t>杨雪梅</t>
  </si>
  <si>
    <t>周玉东</t>
  </si>
  <si>
    <t>周妹兰</t>
  </si>
  <si>
    <t>妹妹</t>
  </si>
  <si>
    <t>车军</t>
  </si>
  <si>
    <t>车世超</t>
  </si>
  <si>
    <t>宏发社区</t>
  </si>
  <si>
    <t>何稳菊</t>
  </si>
  <si>
    <t>王荣华</t>
  </si>
  <si>
    <t>肖代青</t>
  </si>
  <si>
    <t>刘辉</t>
  </si>
  <si>
    <t>刘秋生</t>
  </si>
  <si>
    <t>刘娟娟</t>
  </si>
  <si>
    <t>周兰</t>
  </si>
  <si>
    <t>陈德军</t>
  </si>
  <si>
    <t>欧阳春秀</t>
  </si>
  <si>
    <t>曹伟</t>
  </si>
  <si>
    <t>王冬峰</t>
  </si>
  <si>
    <t>王立章</t>
  </si>
  <si>
    <t>宁静</t>
  </si>
  <si>
    <t>宁素</t>
  </si>
  <si>
    <t>姐妹</t>
  </si>
  <si>
    <t>银辉社区</t>
  </si>
  <si>
    <t>聂权科</t>
  </si>
  <si>
    <t>吴明阳</t>
  </si>
  <si>
    <t>周华</t>
  </si>
  <si>
    <t>周碧初</t>
  </si>
  <si>
    <t>吴海江</t>
  </si>
  <si>
    <t>吴建平</t>
  </si>
  <si>
    <t>彭胜祥</t>
  </si>
  <si>
    <t>符清明</t>
  </si>
  <si>
    <t>表弟</t>
  </si>
  <si>
    <t>肖运喜</t>
  </si>
  <si>
    <t>表妹</t>
  </si>
  <si>
    <t>姚云华</t>
  </si>
  <si>
    <t>舒志国</t>
  </si>
  <si>
    <t>杨三元</t>
  </si>
  <si>
    <t>郭放群</t>
  </si>
  <si>
    <t>李彩云</t>
  </si>
  <si>
    <t>刘正良</t>
  </si>
  <si>
    <t>曹和清</t>
  </si>
  <si>
    <t>曹罗生</t>
  </si>
  <si>
    <t>王立平</t>
  </si>
  <si>
    <t>王小珍</t>
  </si>
  <si>
    <t>城镇</t>
  </si>
  <si>
    <t>合  计</t>
  </si>
  <si>
    <t>2023年3月金盆镇特困对象精准认定发放名册</t>
  </si>
  <si>
    <t>持卡人姓名</t>
  </si>
  <si>
    <t>残疾    类别</t>
  </si>
  <si>
    <t>护理金额（元）</t>
  </si>
  <si>
    <t>月生活标准（元）</t>
  </si>
  <si>
    <t>安葬费（元）</t>
  </si>
  <si>
    <t>大东口村</t>
  </si>
  <si>
    <t>王政安</t>
  </si>
  <si>
    <t>王政辉</t>
  </si>
  <si>
    <t>盛志兵</t>
  </si>
  <si>
    <t>盛芳军</t>
  </si>
  <si>
    <t>严春喜</t>
  </si>
  <si>
    <t>严敏</t>
  </si>
  <si>
    <t>郭美云</t>
  </si>
  <si>
    <t>郭清明</t>
  </si>
  <si>
    <t>杨佩帆</t>
  </si>
  <si>
    <t>杨正坤</t>
  </si>
  <si>
    <t>廖志高</t>
  </si>
  <si>
    <t>廖献忠</t>
  </si>
  <si>
    <t>王荣玉</t>
  </si>
  <si>
    <t>王荣彬</t>
  </si>
  <si>
    <t>李艳波</t>
  </si>
  <si>
    <t>胡春秀</t>
  </si>
  <si>
    <t>冷丽军</t>
  </si>
  <si>
    <t>冷学文</t>
  </si>
  <si>
    <t>周先红</t>
  </si>
  <si>
    <t>周艳红</t>
  </si>
  <si>
    <t>罗炳忠</t>
  </si>
  <si>
    <t>方东明</t>
  </si>
  <si>
    <t>陈红桂</t>
  </si>
  <si>
    <t>范雪枚</t>
  </si>
  <si>
    <t>一类扶贫卡</t>
  </si>
  <si>
    <t>增福村</t>
  </si>
  <si>
    <t>唐守勤</t>
  </si>
  <si>
    <t>荆其元</t>
  </si>
  <si>
    <t>雷伏成</t>
  </si>
  <si>
    <t>朱元珍</t>
  </si>
  <si>
    <t>刘佳良</t>
  </si>
  <si>
    <t>刘运才</t>
  </si>
  <si>
    <t>谢阳春</t>
  </si>
  <si>
    <t>听力</t>
  </si>
  <si>
    <t>谢楚江</t>
  </si>
  <si>
    <t>骆巧云</t>
  </si>
  <si>
    <t>骆兴华</t>
  </si>
  <si>
    <t>陶平安</t>
  </si>
  <si>
    <t>听力言语</t>
  </si>
  <si>
    <t>陶广生</t>
  </si>
  <si>
    <t>李石泉</t>
  </si>
  <si>
    <t>听力肢体</t>
  </si>
  <si>
    <t>吴慧仙</t>
  </si>
  <si>
    <t>杨小波</t>
  </si>
  <si>
    <t>唐翠英</t>
  </si>
  <si>
    <t>李连</t>
  </si>
  <si>
    <t>婆媳</t>
  </si>
  <si>
    <t>陈冲</t>
  </si>
  <si>
    <t>肖金连</t>
  </si>
  <si>
    <t>南京湖村</t>
  </si>
  <si>
    <t>宋召秀</t>
  </si>
  <si>
    <t>龚玉朗</t>
  </si>
  <si>
    <t>熊立云</t>
  </si>
  <si>
    <t>陈勇</t>
  </si>
  <si>
    <t>曾庆生</t>
  </si>
  <si>
    <t>曾庆美</t>
  </si>
  <si>
    <t>赵春龙</t>
  </si>
  <si>
    <t>言语</t>
  </si>
  <si>
    <t>卓宏端</t>
  </si>
  <si>
    <t>秦玉华</t>
  </si>
  <si>
    <t>秦桂华</t>
  </si>
  <si>
    <t>章建文</t>
  </si>
  <si>
    <t>章小湘</t>
  </si>
  <si>
    <t>彭春秀</t>
  </si>
  <si>
    <t>杨中华</t>
  </si>
  <si>
    <t>高海泉</t>
  </si>
  <si>
    <t>严正富</t>
  </si>
  <si>
    <t>熊小勇</t>
  </si>
  <si>
    <t>熊友才</t>
  </si>
  <si>
    <t>陈丽红</t>
  </si>
  <si>
    <t>陈关生</t>
  </si>
  <si>
    <t>程志良</t>
  </si>
  <si>
    <t>程日兴</t>
  </si>
  <si>
    <t>一类惠农卡</t>
  </si>
  <si>
    <t>有成村</t>
  </si>
  <si>
    <t>郭建国</t>
  </si>
  <si>
    <t>郭建光</t>
  </si>
  <si>
    <t>王维龙</t>
  </si>
  <si>
    <t>王维凤</t>
  </si>
  <si>
    <t>王维虎</t>
  </si>
  <si>
    <t>曹运梅</t>
  </si>
  <si>
    <t>陈菊香</t>
  </si>
  <si>
    <t>谢金莲</t>
  </si>
  <si>
    <t>吴运良</t>
  </si>
  <si>
    <t xml:space="preserve">袁胜友 </t>
  </si>
  <si>
    <t>袁铁牛</t>
  </si>
  <si>
    <t>袁胜友</t>
  </si>
  <si>
    <t>蒋友良</t>
  </si>
  <si>
    <t>蒋建生</t>
  </si>
  <si>
    <t>谭凤元</t>
  </si>
  <si>
    <t>叶赛兰</t>
  </si>
  <si>
    <t>王家坝村</t>
  </si>
  <si>
    <t>臧菊泉</t>
  </si>
  <si>
    <t>庄云秋</t>
  </si>
  <si>
    <t>彭国良</t>
  </si>
  <si>
    <t>彭南林</t>
  </si>
  <si>
    <t>李志海</t>
  </si>
  <si>
    <t>李妹群</t>
  </si>
  <si>
    <t>郭建成</t>
  </si>
  <si>
    <t>李军良</t>
  </si>
  <si>
    <t>李新民</t>
  </si>
  <si>
    <t>卜知立</t>
  </si>
  <si>
    <t>贺莹</t>
  </si>
  <si>
    <t>金桥社区</t>
  </si>
  <si>
    <t>曾约翰</t>
  </si>
  <si>
    <t>夏献忠</t>
  </si>
  <si>
    <t>郭利</t>
  </si>
  <si>
    <t>刘金秀</t>
  </si>
  <si>
    <t>黄卫华</t>
  </si>
  <si>
    <t>多重</t>
  </si>
  <si>
    <t>黄辉全</t>
  </si>
  <si>
    <t>谭再其</t>
  </si>
  <si>
    <t>王桂英</t>
  </si>
  <si>
    <t>闵佳</t>
  </si>
  <si>
    <t>文爱珍</t>
  </si>
  <si>
    <t>陈晔</t>
  </si>
  <si>
    <t>郭文香</t>
  </si>
  <si>
    <t>彭民强</t>
  </si>
  <si>
    <t>彭绍宏</t>
  </si>
  <si>
    <t>金漉社区</t>
  </si>
  <si>
    <t>吴凯</t>
  </si>
  <si>
    <t>吴贤树</t>
  </si>
  <si>
    <t>余武</t>
  </si>
  <si>
    <t>余龙安</t>
  </si>
  <si>
    <t>曹坚</t>
  </si>
  <si>
    <t>曹海波</t>
  </si>
  <si>
    <t>曹辉</t>
  </si>
  <si>
    <t>李四喜</t>
  </si>
  <si>
    <t>藤得怀</t>
  </si>
  <si>
    <t>李席军</t>
  </si>
  <si>
    <t>李来清</t>
  </si>
  <si>
    <t>程光烈</t>
  </si>
  <si>
    <t>朱旺泽</t>
  </si>
  <si>
    <t>周电雄</t>
  </si>
  <si>
    <t>蔡强</t>
  </si>
  <si>
    <t>卜乐金</t>
  </si>
  <si>
    <t>周跃华</t>
  </si>
  <si>
    <t>郭太山</t>
  </si>
  <si>
    <t>李国民</t>
  </si>
  <si>
    <t>邓海军</t>
  </si>
  <si>
    <t>2023年3月千山红镇特困供养社会救助对象名册</t>
  </si>
  <si>
    <t>身份证号码</t>
  </si>
  <si>
    <t>代码</t>
  </si>
  <si>
    <t>联系电话</t>
  </si>
  <si>
    <t>厚南社区</t>
  </si>
  <si>
    <t>汤勇</t>
  </si>
  <si>
    <t>一</t>
  </si>
  <si>
    <t>汤忠献</t>
  </si>
  <si>
    <t>邬建辉</t>
  </si>
  <si>
    <t>二</t>
  </si>
  <si>
    <t>邬凤娇</t>
  </si>
  <si>
    <t>汤正文</t>
  </si>
  <si>
    <t>智力精神</t>
  </si>
  <si>
    <t>龚桃军</t>
  </si>
  <si>
    <t>桥北社区</t>
  </si>
  <si>
    <t>谢富田</t>
  </si>
  <si>
    <t>半护理</t>
  </si>
  <si>
    <t>陈金山</t>
  </si>
  <si>
    <t>工作人员</t>
  </si>
  <si>
    <t>徐彤</t>
  </si>
  <si>
    <t>徐志斌</t>
  </si>
  <si>
    <t>肖文</t>
  </si>
  <si>
    <t>肖清德</t>
  </si>
  <si>
    <t>成建新</t>
  </si>
  <si>
    <t>成华德</t>
  </si>
  <si>
    <t>刘卫连</t>
  </si>
  <si>
    <t>刘清</t>
  </si>
  <si>
    <t>大莲湖村</t>
  </si>
  <si>
    <t>陈立新</t>
  </si>
  <si>
    <t>陈艳红</t>
  </si>
  <si>
    <t>夏勇波</t>
  </si>
  <si>
    <t>夏跃斌</t>
  </si>
  <si>
    <t>夏红丹</t>
  </si>
  <si>
    <t>周万英</t>
  </si>
  <si>
    <t>郭金罗</t>
  </si>
  <si>
    <t>郭立金</t>
  </si>
  <si>
    <t>大西港村</t>
  </si>
  <si>
    <t>程芝秀</t>
  </si>
  <si>
    <r>
      <rPr>
        <sz val="9"/>
        <color theme="1"/>
        <rFont val="宋体"/>
        <charset val="2"/>
      </rPr>
      <t>Ö</t>
    </r>
    <r>
      <rPr>
        <sz val="9"/>
        <color theme="1"/>
        <rFont val="宋体"/>
        <charset val="134"/>
      </rPr>
      <t xml:space="preserve"></t>
    </r>
  </si>
  <si>
    <t>张加普</t>
  </si>
  <si>
    <t>袁正新</t>
  </si>
  <si>
    <t>肢体言语</t>
  </si>
  <si>
    <t>袁政辉</t>
  </si>
  <si>
    <t>陈冬球</t>
  </si>
  <si>
    <t>李国荣</t>
  </si>
  <si>
    <t>李伟</t>
  </si>
  <si>
    <t>张天希</t>
  </si>
  <si>
    <t>文品良</t>
  </si>
  <si>
    <t>夏清容</t>
  </si>
  <si>
    <t>欧友章</t>
  </si>
  <si>
    <t>陈红友</t>
  </si>
  <si>
    <t>黄艳萍</t>
  </si>
  <si>
    <t>村干</t>
  </si>
  <si>
    <t>民和村</t>
  </si>
  <si>
    <t>姚线民</t>
  </si>
  <si>
    <t>姚端民</t>
  </si>
  <si>
    <t>郭连山</t>
  </si>
  <si>
    <t>郭翠丰</t>
  </si>
  <si>
    <t>种福村</t>
  </si>
  <si>
    <t>曹明秋</t>
  </si>
  <si>
    <t>何巧元</t>
  </si>
  <si>
    <t>李科生</t>
  </si>
  <si>
    <t>利厚村</t>
  </si>
  <si>
    <t>袁金科</t>
  </si>
  <si>
    <t>袁冬海</t>
  </si>
  <si>
    <t>陈建国</t>
  </si>
  <si>
    <t>李玉玲</t>
  </si>
  <si>
    <t>熊伟</t>
  </si>
  <si>
    <t>陈国安</t>
  </si>
  <si>
    <t>舅舅</t>
  </si>
  <si>
    <t>陈国华</t>
  </si>
  <si>
    <t>陈国保</t>
  </si>
  <si>
    <t>杨正群</t>
  </si>
  <si>
    <t>三</t>
  </si>
  <si>
    <t>杨正保</t>
  </si>
  <si>
    <t>东南湖村</t>
  </si>
  <si>
    <t xml:space="preserve">殷长青</t>
  </si>
  <si>
    <t>殷望生</t>
  </si>
  <si>
    <t>徐卫青</t>
  </si>
  <si>
    <t>谢巧云</t>
  </si>
  <si>
    <t>徐国华</t>
  </si>
  <si>
    <t>徐桂连</t>
  </si>
  <si>
    <t>夏爱武</t>
  </si>
  <si>
    <t>夏爱军</t>
  </si>
  <si>
    <t>郭秋甫</t>
  </si>
  <si>
    <t>杨建文</t>
  </si>
  <si>
    <t>张绿波</t>
  </si>
  <si>
    <t>张绿斌</t>
  </si>
  <si>
    <t>刘五学</t>
  </si>
  <si>
    <t>刘九如</t>
  </si>
  <si>
    <t>大西湖村</t>
  </si>
  <si>
    <t>廖亮明</t>
  </si>
  <si>
    <t>智力肢体</t>
  </si>
  <si>
    <t>田翠兰</t>
  </si>
  <si>
    <t>邹世明</t>
  </si>
  <si>
    <t>陈慧</t>
  </si>
  <si>
    <t>龚迎春</t>
  </si>
  <si>
    <t>龚迎秋</t>
  </si>
  <si>
    <t>何西友</t>
  </si>
  <si>
    <t>刘冬梅</t>
  </si>
  <si>
    <t>毛瑞元</t>
  </si>
  <si>
    <t>毛万霞</t>
  </si>
  <si>
    <t>肖菊秀</t>
  </si>
  <si>
    <t>李爱明</t>
  </si>
  <si>
    <t>熊保田</t>
  </si>
  <si>
    <t>蔡立新</t>
  </si>
  <si>
    <t>吕菊秋</t>
  </si>
  <si>
    <t>郭立新</t>
  </si>
  <si>
    <t>成立</t>
  </si>
  <si>
    <t>成舜尧</t>
  </si>
  <si>
    <t>蔡立军</t>
  </si>
  <si>
    <t>邓顺珍</t>
  </si>
  <si>
    <t>杨光辉</t>
  </si>
  <si>
    <t>王双希</t>
  </si>
  <si>
    <t>阮想平</t>
  </si>
  <si>
    <t>北汀社区</t>
  </si>
  <si>
    <t>杨泽酒</t>
  </si>
  <si>
    <t>段燕</t>
  </si>
  <si>
    <t>专干</t>
  </si>
  <si>
    <t>龚熙</t>
  </si>
  <si>
    <t>龚玉章</t>
  </si>
  <si>
    <t>周波</t>
  </si>
  <si>
    <t>佘昭军</t>
  </si>
  <si>
    <t>黄革</t>
  </si>
  <si>
    <t>黄朝端</t>
  </si>
  <si>
    <t>陈逸慕</t>
  </si>
  <si>
    <t>吴雪枚</t>
  </si>
  <si>
    <t>徐浩</t>
  </si>
  <si>
    <t>徐万春</t>
  </si>
  <si>
    <t>朱玲</t>
  </si>
  <si>
    <t>郭年珍</t>
  </si>
  <si>
    <t>潘必和</t>
  </si>
  <si>
    <t>肢体智力</t>
  </si>
  <si>
    <t>潘思兆</t>
  </si>
  <si>
    <t>黄凯</t>
  </si>
  <si>
    <t>廖冬珍</t>
  </si>
  <si>
    <t>杜元林</t>
  </si>
  <si>
    <t>叶常青</t>
  </si>
  <si>
    <t>刘智芳</t>
  </si>
  <si>
    <t>陈曙光</t>
  </si>
  <si>
    <t>陈俭富</t>
  </si>
  <si>
    <t>李春林</t>
  </si>
  <si>
    <t>熊志文</t>
  </si>
  <si>
    <t>熊伏良</t>
  </si>
  <si>
    <t>李民仲</t>
  </si>
  <si>
    <t>尹建乐</t>
  </si>
  <si>
    <t>唐跃军</t>
  </si>
  <si>
    <t>唐立民</t>
  </si>
  <si>
    <t>汤长春</t>
  </si>
  <si>
    <t>万冬元</t>
  </si>
  <si>
    <t>邻里</t>
  </si>
  <si>
    <t>张爱国</t>
  </si>
  <si>
    <t>多重（智力、精神）</t>
  </si>
  <si>
    <t>张爱华</t>
  </si>
  <si>
    <t>贺德军</t>
  </si>
  <si>
    <t>蒋爱珍</t>
  </si>
  <si>
    <t>肖谷生</t>
  </si>
  <si>
    <t>肖松保</t>
  </si>
  <si>
    <t>袁利名</t>
  </si>
  <si>
    <t>罗翠英</t>
  </si>
  <si>
    <t>婶婶</t>
  </si>
  <si>
    <t>黄文彪</t>
  </si>
  <si>
    <t>黄刚勇</t>
  </si>
  <si>
    <t>向英志</t>
  </si>
  <si>
    <t>杨华春</t>
  </si>
  <si>
    <t>谢有万</t>
  </si>
  <si>
    <t>温国义</t>
  </si>
  <si>
    <t>姐夫</t>
  </si>
  <si>
    <t>方华贵</t>
  </si>
  <si>
    <t>曾道储</t>
  </si>
  <si>
    <t>韩勇彪</t>
  </si>
  <si>
    <t>肢残</t>
  </si>
  <si>
    <t>张植林</t>
  </si>
  <si>
    <t>舒良伯</t>
  </si>
  <si>
    <t>哥哥</t>
  </si>
  <si>
    <t>杨向东</t>
  </si>
  <si>
    <t>贺月娥</t>
  </si>
  <si>
    <t>嫂嫂</t>
  </si>
  <si>
    <t>张敏</t>
  </si>
  <si>
    <t>胡双群</t>
  </si>
  <si>
    <t>陆明道</t>
  </si>
  <si>
    <t>雷湘情</t>
  </si>
  <si>
    <t>聂万祥</t>
  </si>
  <si>
    <t>唐绪田</t>
  </si>
  <si>
    <t>外孙</t>
  </si>
  <si>
    <t>刘长春</t>
  </si>
  <si>
    <t>周和平</t>
  </si>
  <si>
    <t>81009</t>
  </si>
  <si>
    <t>周楚明</t>
  </si>
  <si>
    <t>符安平</t>
  </si>
  <si>
    <t>51014</t>
  </si>
  <si>
    <t>符运生</t>
  </si>
  <si>
    <t>刘双全</t>
  </si>
  <si>
    <t>52007</t>
  </si>
  <si>
    <t>刘风杰</t>
  </si>
  <si>
    <t>余故友</t>
  </si>
  <si>
    <t>102072</t>
  </si>
  <si>
    <t>汤四清</t>
  </si>
  <si>
    <t>刘双喜</t>
  </si>
  <si>
    <t>62045</t>
  </si>
  <si>
    <t>刘述钱</t>
  </si>
  <si>
    <t>郭艳花</t>
  </si>
  <si>
    <t>郭丽君</t>
  </si>
  <si>
    <t>李颖</t>
  </si>
  <si>
    <t>103112</t>
  </si>
  <si>
    <t>李亮明</t>
  </si>
  <si>
    <t>张中良</t>
  </si>
  <si>
    <t>张立强</t>
  </si>
  <si>
    <t>黄新春</t>
  </si>
  <si>
    <t>黄卫兵</t>
  </si>
  <si>
    <t>黄小斌</t>
  </si>
  <si>
    <t>王东</t>
  </si>
  <si>
    <t>王永达</t>
  </si>
  <si>
    <t>陈红华</t>
  </si>
  <si>
    <t>陈双喜</t>
  </si>
  <si>
    <t>戢光</t>
  </si>
  <si>
    <t>戢喜凤</t>
  </si>
  <si>
    <t>矿江国</t>
  </si>
  <si>
    <t>矿少菊</t>
  </si>
  <si>
    <t>王宏玉</t>
  </si>
  <si>
    <t>赵静</t>
  </si>
  <si>
    <t>王志明</t>
  </si>
  <si>
    <t>杨月英</t>
  </si>
  <si>
    <t>河坝镇2021年12月份特困人员名册</t>
  </si>
  <si>
    <t>对象代码</t>
  </si>
  <si>
    <t>集中供养护理费</t>
  </si>
  <si>
    <t>卡号</t>
  </si>
  <si>
    <t>432322196009227433</t>
  </si>
  <si>
    <t>430807001010003358</t>
  </si>
  <si>
    <t>6217995610012526379</t>
  </si>
  <si>
    <t>15869765061</t>
  </si>
  <si>
    <t>432322194708057411</t>
  </si>
  <si>
    <t>430807001008007013</t>
  </si>
  <si>
    <t>6217995610012409154</t>
  </si>
  <si>
    <t>432322196401297436</t>
  </si>
  <si>
    <t>430807001004002065</t>
  </si>
  <si>
    <t>605614003200538205</t>
  </si>
  <si>
    <t>432322196006197419</t>
  </si>
  <si>
    <t>430807001009002092</t>
  </si>
  <si>
    <t>605614003200538221</t>
  </si>
  <si>
    <t>432322195303307421</t>
  </si>
  <si>
    <t>430807001010004399</t>
  </si>
  <si>
    <t>605614004260350102</t>
  </si>
  <si>
    <t>432322195502097412</t>
  </si>
  <si>
    <t>430807001010004398</t>
  </si>
  <si>
    <t>605614003200238488</t>
  </si>
  <si>
    <t>432322196105157412</t>
  </si>
  <si>
    <t>430807001001005010</t>
  </si>
  <si>
    <t>605614003200538272</t>
  </si>
  <si>
    <t>432322195105027437</t>
  </si>
  <si>
    <t>430807001001005011</t>
  </si>
  <si>
    <t>605614003200538289</t>
  </si>
  <si>
    <t>432322195503087435</t>
  </si>
  <si>
    <t>430807001007004136</t>
  </si>
  <si>
    <t>605614003200538297</t>
  </si>
  <si>
    <t>432322194401257419</t>
  </si>
  <si>
    <t>430807001002004002</t>
  </si>
  <si>
    <t>6217995610019034427</t>
  </si>
  <si>
    <t>430921198002167427</t>
  </si>
  <si>
    <t>430807001001005012</t>
  </si>
  <si>
    <t>605614003200538352</t>
  </si>
  <si>
    <t>43092119460902001X</t>
  </si>
  <si>
    <t>430807001001005013</t>
  </si>
  <si>
    <t>605614007260096860</t>
  </si>
  <si>
    <t>杨海林</t>
  </si>
  <si>
    <t>432322196106097458</t>
  </si>
  <si>
    <t>430807001005002034</t>
  </si>
  <si>
    <t>6217995610012447915</t>
  </si>
  <si>
    <t>432322196709227418</t>
  </si>
  <si>
    <t>430807001001005014</t>
  </si>
  <si>
    <t>605614003200537704</t>
  </si>
  <si>
    <t>43232219680216743X</t>
  </si>
  <si>
    <t>430807001006008092</t>
  </si>
  <si>
    <t>605614003200280179</t>
  </si>
  <si>
    <t>430921198406047413</t>
  </si>
  <si>
    <t>430807001001001094</t>
  </si>
  <si>
    <t>6217995610011015408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</si>
</sst>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2"/>
      <color theme="1"/>
      <name val="仿宋"/>
      <charset val="134"/>
    </font>
    <font>
      <sz val="9"/>
      <color theme="1"/>
      <name val="宋体"/>
      <charset val="2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1"/>
      <color rgb="FF00B05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8"/>
      <color theme="1"/>
      <name val="仿宋"/>
      <charset val="134"/>
    </font>
    <font>
      <sz val="8"/>
      <color theme="1"/>
      <name val="宋体"/>
      <charset val="134"/>
    </font>
    <font>
      <sz val="9"/>
      <name val="Arial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sz val="9"/>
      <color theme="1"/>
      <name val="Arial"/>
      <charset val="134"/>
    </font>
    <font>
      <sz val="9"/>
      <color theme="1"/>
      <name val="仿宋_GB2312"/>
      <charset val="134"/>
    </font>
    <font>
      <sz val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Arial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8" fillId="18" borderId="10" applyNumberFormat="0" applyAlignment="0" applyProtection="0">
      <alignment vertical="center"/>
    </xf>
    <xf numFmtId="0" fontId="49" fillId="18" borderId="6" applyNumberFormat="0" applyAlignment="0" applyProtection="0">
      <alignment vertical="center"/>
    </xf>
    <xf numFmtId="0" fontId="50" fillId="19" borderId="11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34" fillId="0" borderId="0">
      <alignment vertical="center"/>
    </xf>
    <xf numFmtId="0" fontId="52" fillId="0" borderId="13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55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56" fillId="0" borderId="0">
      <alignment vertical="center"/>
    </xf>
    <xf numFmtId="0" fontId="55" fillId="0" borderId="0"/>
    <xf numFmtId="0" fontId="34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</xf>
    <xf numFmtId="49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5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0" fillId="8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5" borderId="0" xfId="0" applyFont="1" applyFill="1">
      <alignment vertical="center"/>
    </xf>
    <xf numFmtId="0" fontId="24" fillId="5" borderId="0" xfId="0" applyFont="1" applyFill="1" applyAlignment="1">
      <alignment horizontal="center" vertical="center" wrapText="1"/>
    </xf>
    <xf numFmtId="0" fontId="25" fillId="5" borderId="0" xfId="0" applyFont="1" applyFill="1" applyAlignment="1">
      <alignment horizontal="left" vertical="center" wrapText="1"/>
    </xf>
    <xf numFmtId="0" fontId="26" fillId="5" borderId="0" xfId="0" applyFont="1" applyFill="1" applyBorder="1" applyAlignment="1">
      <alignment horizontal="center" vertical="center" wrapText="1"/>
    </xf>
    <xf numFmtId="31" fontId="25" fillId="5" borderId="0" xfId="0" applyNumberFormat="1" applyFont="1" applyFill="1" applyBorder="1" applyAlignment="1">
      <alignment horizontal="right" vertical="center" wrapText="1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0" fontId="27" fillId="5" borderId="2" xfId="0" applyFont="1" applyFill="1" applyBorder="1" applyAlignment="1" applyProtection="1">
      <alignment horizontal="center" vertical="center" wrapText="1"/>
      <protection locked="0"/>
    </xf>
    <xf numFmtId="0" fontId="27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</xf>
    <xf numFmtId="0" fontId="25" fillId="5" borderId="0" xfId="0" applyFont="1" applyFill="1" applyBorder="1" applyAlignment="1">
      <alignment horizontal="right" vertical="center" wrapText="1"/>
    </xf>
    <xf numFmtId="0" fontId="27" fillId="5" borderId="0" xfId="0" applyFont="1" applyFill="1" applyBorder="1" applyAlignment="1">
      <alignment horizontal="center" vertical="center" wrapText="1"/>
    </xf>
    <xf numFmtId="31" fontId="25" fillId="5" borderId="0" xfId="0" applyNumberFormat="1" applyFont="1" applyFill="1" applyAlignment="1">
      <alignment horizontal="right" vertical="center" wrapText="1"/>
    </xf>
    <xf numFmtId="31" fontId="25" fillId="5" borderId="0" xfId="0" applyNumberFormat="1" applyFont="1" applyFill="1" applyAlignment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 wrapText="1"/>
    </xf>
    <xf numFmtId="0" fontId="0" fillId="5" borderId="0" xfId="0" applyFont="1" applyFill="1" applyAlignment="1">
      <alignment vertical="center"/>
    </xf>
    <xf numFmtId="49" fontId="17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 applyProtection="1">
      <alignment horizontal="center" vertical="center"/>
    </xf>
    <xf numFmtId="0" fontId="11" fillId="5" borderId="0" xfId="0" applyFont="1" applyFill="1" applyAlignment="1">
      <alignment vertical="center"/>
    </xf>
    <xf numFmtId="49" fontId="12" fillId="5" borderId="4" xfId="0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0" fontId="0" fillId="5" borderId="0" xfId="0" applyFont="1" applyFill="1" applyBorder="1">
      <alignment vertical="center"/>
    </xf>
    <xf numFmtId="0" fontId="28" fillId="5" borderId="1" xfId="0" applyFont="1" applyFill="1" applyBorder="1" applyAlignment="1" applyProtection="1">
      <alignment horizontal="center" vertical="center" wrapText="1"/>
    </xf>
    <xf numFmtId="0" fontId="21" fillId="5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5" fillId="0" borderId="1" xfId="31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31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>
      <alignment vertical="center"/>
    </xf>
    <xf numFmtId="0" fontId="5" fillId="0" borderId="2" xfId="52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>
      <alignment vertical="center"/>
    </xf>
    <xf numFmtId="0" fontId="5" fillId="0" borderId="2" xfId="53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0" xfId="0" applyFont="1" applyFill="1">
      <alignment vertical="center"/>
    </xf>
    <xf numFmtId="0" fontId="20" fillId="0" borderId="2" xfId="0" applyFont="1" applyFill="1" applyBorder="1" applyAlignment="1">
      <alignment horizontal="center" vertical="center"/>
    </xf>
    <xf numFmtId="0" fontId="31" fillId="0" borderId="1" xfId="0" applyFont="1" applyFill="1" applyBorder="1">
      <alignment vertical="center"/>
    </xf>
    <xf numFmtId="0" fontId="31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31" fontId="33" fillId="0" borderId="0" xfId="0" applyNumberFormat="1" applyFont="1" applyFill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31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31" fontId="34" fillId="0" borderId="4" xfId="0" applyNumberFormat="1" applyFont="1" applyFill="1" applyBorder="1" applyAlignment="1">
      <alignment horizontal="center" vertical="center" wrapText="1"/>
    </xf>
    <xf numFmtId="31" fontId="34" fillId="0" borderId="5" xfId="0" applyNumberFormat="1" applyFont="1" applyFill="1" applyBorder="1" applyAlignment="1">
      <alignment horizontal="center" vertical="center" wrapText="1"/>
    </xf>
    <xf numFmtId="31" fontId="3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401" xfId="49"/>
    <cellStyle name="40% - 强调文字颜色 6" xfId="50" builtinId="51"/>
    <cellStyle name="60% - 强调文字颜色 6" xfId="51" builtinId="52"/>
    <cellStyle name="常规_Sheet1_1" xfId="52"/>
    <cellStyle name="常规_Sheet1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workbookViewId="0">
      <selection activeCell="T11" sqref="T11"/>
    </sheetView>
  </sheetViews>
  <sheetFormatPr defaultColWidth="9" defaultRowHeight="13.5"/>
  <cols>
    <col min="1" max="1" width="3.375" style="55" customWidth="1"/>
    <col min="2" max="2" width="9.5" style="55" customWidth="1"/>
    <col min="3" max="3" width="6.375" style="55" customWidth="1"/>
    <col min="4" max="4" width="6.25" style="55" customWidth="1"/>
    <col min="5" max="5" width="5.875" style="55" customWidth="1"/>
    <col min="6" max="6" width="6.5" style="55" customWidth="1"/>
    <col min="7" max="7" width="10.125" style="55" customWidth="1"/>
    <col min="8" max="8" width="6.125" style="55" customWidth="1"/>
    <col min="9" max="13" width="7.625" style="55" customWidth="1"/>
    <col min="14" max="14" width="9.125" style="55" customWidth="1"/>
    <col min="15" max="17" width="7.625" style="55" customWidth="1"/>
    <col min="18" max="18" width="5.875" style="55" customWidth="1"/>
    <col min="19" max="16384" width="9" style="55"/>
  </cols>
  <sheetData>
    <row r="1" s="55" customFormat="1" ht="48" customHeight="1" spans="1:18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="55" customFormat="1" ht="23.1" customHeight="1" spans="1:18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="55" customFormat="1" ht="33.95" customHeight="1" spans="1:18">
      <c r="A3" s="156" t="s">
        <v>2</v>
      </c>
      <c r="B3" s="156" t="s">
        <v>3</v>
      </c>
      <c r="C3" s="157" t="s">
        <v>4</v>
      </c>
      <c r="D3" s="157"/>
      <c r="E3" s="157"/>
      <c r="F3" s="157"/>
      <c r="G3" s="157"/>
      <c r="H3" s="157"/>
      <c r="I3" s="157"/>
      <c r="J3" s="164" t="s">
        <v>5</v>
      </c>
      <c r="K3" s="165"/>
      <c r="L3" s="165"/>
      <c r="M3" s="165"/>
      <c r="N3" s="165"/>
      <c r="O3" s="166"/>
      <c r="P3" s="156" t="s">
        <v>6</v>
      </c>
      <c r="Q3" s="156" t="s">
        <v>7</v>
      </c>
      <c r="R3" s="156" t="s">
        <v>8</v>
      </c>
    </row>
    <row r="4" s="55" customFormat="1" ht="63" customHeight="1" spans="1:18">
      <c r="A4" s="156"/>
      <c r="B4" s="156"/>
      <c r="C4" s="156" t="s">
        <v>9</v>
      </c>
      <c r="D4" s="156" t="s">
        <v>10</v>
      </c>
      <c r="E4" s="156" t="s">
        <v>11</v>
      </c>
      <c r="F4" s="156" t="s">
        <v>12</v>
      </c>
      <c r="G4" s="156" t="s">
        <v>13</v>
      </c>
      <c r="H4" s="156" t="s">
        <v>14</v>
      </c>
      <c r="I4" s="156" t="s">
        <v>15</v>
      </c>
      <c r="J4" s="156" t="s">
        <v>9</v>
      </c>
      <c r="K4" s="156" t="s">
        <v>10</v>
      </c>
      <c r="L4" s="156" t="s">
        <v>11</v>
      </c>
      <c r="M4" s="156" t="s">
        <v>12</v>
      </c>
      <c r="N4" s="156" t="s">
        <v>13</v>
      </c>
      <c r="O4" s="156" t="s">
        <v>15</v>
      </c>
      <c r="P4" s="156"/>
      <c r="Q4" s="156"/>
      <c r="R4" s="156"/>
    </row>
    <row r="5" s="55" customFormat="1" ht="26.1" customHeight="1" spans="1:21">
      <c r="A5" s="156">
        <v>1</v>
      </c>
      <c r="B5" s="156" t="s">
        <v>16</v>
      </c>
      <c r="C5" s="156">
        <v>18</v>
      </c>
      <c r="D5" s="156">
        <v>780</v>
      </c>
      <c r="E5" s="156">
        <v>55</v>
      </c>
      <c r="F5" s="156">
        <v>500</v>
      </c>
      <c r="G5" s="156"/>
      <c r="H5" s="156">
        <f>C5+E5</f>
        <v>73</v>
      </c>
      <c r="I5" s="156">
        <f>C5*D5+E5*F5+G5</f>
        <v>41540</v>
      </c>
      <c r="J5" s="156">
        <v>0</v>
      </c>
      <c r="K5" s="156">
        <v>780</v>
      </c>
      <c r="L5" s="156">
        <v>15</v>
      </c>
      <c r="M5" s="156">
        <v>780</v>
      </c>
      <c r="N5" s="156"/>
      <c r="O5" s="156">
        <f>J5*K5+L5*M5+N5</f>
        <v>11700</v>
      </c>
      <c r="P5" s="156">
        <f>C5+E5+J5+L5</f>
        <v>88</v>
      </c>
      <c r="Q5" s="156">
        <f>I5+O5</f>
        <v>53240</v>
      </c>
      <c r="R5" s="156">
        <v>26</v>
      </c>
      <c r="U5" s="167"/>
    </row>
    <row r="6" s="55" customFormat="1" ht="26.1" customHeight="1" spans="1:18">
      <c r="A6" s="156">
        <v>2</v>
      </c>
      <c r="B6" s="156" t="s">
        <v>17</v>
      </c>
      <c r="C6" s="156">
        <v>10</v>
      </c>
      <c r="D6" s="156">
        <v>780</v>
      </c>
      <c r="E6" s="156">
        <v>45</v>
      </c>
      <c r="F6" s="156">
        <v>500</v>
      </c>
      <c r="G6" s="156"/>
      <c r="H6" s="156">
        <f>C6+E6</f>
        <v>55</v>
      </c>
      <c r="I6" s="156">
        <f>C6*D6+E6*F6+G6</f>
        <v>30300</v>
      </c>
      <c r="J6" s="156">
        <v>2</v>
      </c>
      <c r="K6" s="156">
        <v>780</v>
      </c>
      <c r="L6" s="156">
        <v>6</v>
      </c>
      <c r="M6" s="156">
        <v>780</v>
      </c>
      <c r="N6" s="156"/>
      <c r="O6" s="156">
        <f>J6*K6+L6*M6+N6</f>
        <v>6240</v>
      </c>
      <c r="P6" s="156">
        <f>C6+E6+J6+L6</f>
        <v>63</v>
      </c>
      <c r="Q6" s="156">
        <f>I6+O6</f>
        <v>36540</v>
      </c>
      <c r="R6" s="156">
        <v>9</v>
      </c>
    </row>
    <row r="7" s="55" customFormat="1" ht="26.1" customHeight="1" spans="1:18">
      <c r="A7" s="156">
        <v>3</v>
      </c>
      <c r="B7" s="158" t="s">
        <v>18</v>
      </c>
      <c r="C7" s="158">
        <v>11</v>
      </c>
      <c r="D7" s="156">
        <v>780</v>
      </c>
      <c r="E7" s="158">
        <v>49</v>
      </c>
      <c r="F7" s="156">
        <v>500</v>
      </c>
      <c r="G7" s="158"/>
      <c r="H7" s="156">
        <f>C7+E7</f>
        <v>60</v>
      </c>
      <c r="I7" s="156">
        <f>C7*D7+E7*F7+G7</f>
        <v>33080</v>
      </c>
      <c r="J7" s="158">
        <v>2</v>
      </c>
      <c r="K7" s="156">
        <v>780</v>
      </c>
      <c r="L7" s="158">
        <v>11</v>
      </c>
      <c r="M7" s="156">
        <v>780</v>
      </c>
      <c r="N7" s="156"/>
      <c r="O7" s="156">
        <f>J7*K7+L7*M7+N7</f>
        <v>10140</v>
      </c>
      <c r="P7" s="156">
        <f>C7+E7+J7+L7</f>
        <v>73</v>
      </c>
      <c r="Q7" s="156">
        <f>I7+O7</f>
        <v>43220</v>
      </c>
      <c r="R7" s="158">
        <v>14</v>
      </c>
    </row>
    <row r="8" s="55" customFormat="1" ht="26.1" customHeight="1" spans="1:18">
      <c r="A8" s="156">
        <v>4</v>
      </c>
      <c r="B8" s="156" t="s">
        <v>19</v>
      </c>
      <c r="C8" s="156">
        <v>26</v>
      </c>
      <c r="D8" s="156">
        <v>780</v>
      </c>
      <c r="E8" s="156">
        <v>57</v>
      </c>
      <c r="F8" s="156">
        <v>500</v>
      </c>
      <c r="G8" s="156"/>
      <c r="H8" s="156">
        <f>C8+E8</f>
        <v>83</v>
      </c>
      <c r="I8" s="156">
        <f>C8*D8+E8*F8+G8</f>
        <v>48780</v>
      </c>
      <c r="J8" s="156">
        <v>4</v>
      </c>
      <c r="K8" s="156">
        <v>780</v>
      </c>
      <c r="L8" s="156">
        <v>11</v>
      </c>
      <c r="M8" s="156">
        <v>780</v>
      </c>
      <c r="N8" s="156"/>
      <c r="O8" s="156">
        <f>J8*K8+L8*M8+N8</f>
        <v>11700</v>
      </c>
      <c r="P8" s="156">
        <f>C8+E8+J8+L8</f>
        <v>98</v>
      </c>
      <c r="Q8" s="156">
        <f>I8+O8</f>
        <v>60480</v>
      </c>
      <c r="R8" s="156">
        <v>43</v>
      </c>
    </row>
    <row r="9" s="55" customFormat="1" ht="26.1" customHeight="1" spans="1:18">
      <c r="A9" s="156"/>
      <c r="B9" s="156" t="s">
        <v>20</v>
      </c>
      <c r="C9" s="156">
        <f>SUM(C5:C8)</f>
        <v>65</v>
      </c>
      <c r="D9" s="156">
        <v>780</v>
      </c>
      <c r="E9" s="156">
        <f>SUM(E5:E8)</f>
        <v>206</v>
      </c>
      <c r="F9" s="156">
        <v>500</v>
      </c>
      <c r="G9" s="156"/>
      <c r="H9" s="156">
        <f>H5+H6+H7+H8</f>
        <v>271</v>
      </c>
      <c r="I9" s="156">
        <f>C9*D9+E9*F9+G9</f>
        <v>153700</v>
      </c>
      <c r="J9" s="156">
        <f>SUM(J5:J8)</f>
        <v>8</v>
      </c>
      <c r="K9" s="156">
        <v>780</v>
      </c>
      <c r="L9" s="156">
        <f>SUM(L5:L8)</f>
        <v>43</v>
      </c>
      <c r="M9" s="156">
        <v>780</v>
      </c>
      <c r="N9" s="156"/>
      <c r="O9" s="156">
        <f>J9*K9+L9*M9+N9</f>
        <v>39780</v>
      </c>
      <c r="P9" s="156">
        <f>C9+E9+J9+L9</f>
        <v>322</v>
      </c>
      <c r="Q9" s="156">
        <f>SUM(Q5:Q8)</f>
        <v>193480</v>
      </c>
      <c r="R9" s="156">
        <f>SUM(R5:R8)</f>
        <v>92</v>
      </c>
    </row>
    <row r="10" s="55" customFormat="1" ht="27" customHeight="1" spans="1:18">
      <c r="A10" s="159" t="s">
        <v>21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</row>
    <row r="11" s="55" customFormat="1" ht="42" customHeight="1" spans="1:18">
      <c r="A11" s="160" t="s">
        <v>22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</row>
    <row r="12" s="55" customFormat="1" ht="18" customHeight="1" spans="1:18">
      <c r="A12" s="159" t="s">
        <v>23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</row>
    <row r="13" s="55" customFormat="1" ht="40" customHeight="1" spans="1:18">
      <c r="A13" s="161" t="s">
        <v>24</v>
      </c>
      <c r="B13" s="161"/>
      <c r="C13" s="161"/>
      <c r="D13" s="161"/>
      <c r="E13" s="161"/>
      <c r="F13" s="161" t="s">
        <v>25</v>
      </c>
      <c r="G13" s="161"/>
      <c r="H13" s="161"/>
      <c r="I13" s="161"/>
      <c r="J13" s="161" t="s">
        <v>26</v>
      </c>
      <c r="K13" s="161"/>
      <c r="L13" s="161"/>
      <c r="M13" s="161"/>
      <c r="O13" s="161" t="s">
        <v>27</v>
      </c>
      <c r="P13" s="161"/>
      <c r="Q13" s="161"/>
      <c r="R13" s="161"/>
    </row>
    <row r="14" ht="39" customHeight="1" spans="1:18">
      <c r="A14" s="162" t="s">
        <v>28</v>
      </c>
      <c r="B14" s="162"/>
      <c r="C14" s="162"/>
      <c r="D14" s="162"/>
      <c r="E14" s="162"/>
      <c r="F14" s="161" t="s">
        <v>29</v>
      </c>
      <c r="G14" s="161"/>
      <c r="H14" s="161"/>
      <c r="I14" s="161"/>
      <c r="J14" s="161" t="s">
        <v>30</v>
      </c>
      <c r="K14" s="161"/>
      <c r="L14" s="161"/>
      <c r="M14" s="161"/>
      <c r="O14" s="161" t="s">
        <v>31</v>
      </c>
      <c r="P14" s="161"/>
      <c r="Q14" s="161"/>
      <c r="R14" s="161"/>
    </row>
    <row r="15" ht="31" customHeight="1" spans="1:18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s="55" customFormat="1" spans="1:18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="55" customFormat="1" spans="1:1">
      <c r="A17" s="163"/>
    </row>
  </sheetData>
  <mergeCells count="19">
    <mergeCell ref="A1:R1"/>
    <mergeCell ref="A2:R2"/>
    <mergeCell ref="C3:I3"/>
    <mergeCell ref="J3:O3"/>
    <mergeCell ref="A10:R10"/>
    <mergeCell ref="A11:R11"/>
    <mergeCell ref="A12:R12"/>
    <mergeCell ref="A13:E13"/>
    <mergeCell ref="F13:I13"/>
    <mergeCell ref="J13:M13"/>
    <mergeCell ref="O13:R13"/>
    <mergeCell ref="F14:I14"/>
    <mergeCell ref="J14:M14"/>
    <mergeCell ref="O14:R14"/>
    <mergeCell ref="A3:A4"/>
    <mergeCell ref="B3:B4"/>
    <mergeCell ref="P3:P4"/>
    <mergeCell ref="Q3:Q4"/>
    <mergeCell ref="R3:R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1"/>
  <sheetViews>
    <sheetView tabSelected="1" workbookViewId="0">
      <selection activeCell="O2" sqref="O$1:Q$1048576"/>
    </sheetView>
  </sheetViews>
  <sheetFormatPr defaultColWidth="9" defaultRowHeight="13.5"/>
  <cols>
    <col min="1" max="1" width="3.13333333333333" style="127" customWidth="1"/>
    <col min="2" max="2" width="7.63333333333333" style="127" customWidth="1"/>
    <col min="3" max="3" width="6.75" style="127" customWidth="1"/>
    <col min="4" max="4" width="3.5" style="127" customWidth="1"/>
    <col min="5" max="5" width="5.13333333333333" style="127" customWidth="1"/>
    <col min="6" max="6" width="4.63333333333333" style="127" customWidth="1"/>
    <col min="7" max="7" width="4.38333333333333" style="127" customWidth="1"/>
    <col min="8" max="8" width="6.75" style="127" customWidth="1"/>
    <col min="9" max="9" width="4.75" style="127" customWidth="1"/>
    <col min="10" max="10" width="6" style="127" customWidth="1"/>
    <col min="11" max="11" width="5.75" style="127" customWidth="1"/>
    <col min="12" max="12" width="4.63333333333333" style="127" customWidth="1"/>
    <col min="13" max="13" width="7.125" style="127" customWidth="1"/>
    <col min="14" max="14" width="2.875" style="127" customWidth="1"/>
    <col min="15" max="15" width="6.875" style="127" customWidth="1"/>
    <col min="16" max="16" width="15.75" style="127" customWidth="1"/>
    <col min="17" max="16384" width="9" style="125"/>
  </cols>
  <sheetData>
    <row r="1" s="125" customFormat="1" ht="32" customHeight="1" spans="1:16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27"/>
    </row>
    <row r="2" s="125" customFormat="1" ht="45" customHeight="1" spans="1:16">
      <c r="A2" s="11" t="s">
        <v>2</v>
      </c>
      <c r="B2" s="11" t="s">
        <v>33</v>
      </c>
      <c r="C2" s="128" t="s">
        <v>34</v>
      </c>
      <c r="D2" s="11" t="s">
        <v>35</v>
      </c>
      <c r="E2" s="129" t="s">
        <v>36</v>
      </c>
      <c r="F2" s="129" t="s">
        <v>37</v>
      </c>
      <c r="G2" s="11" t="s">
        <v>38</v>
      </c>
      <c r="H2" s="11" t="s">
        <v>39</v>
      </c>
      <c r="I2" s="11" t="s">
        <v>40</v>
      </c>
      <c r="J2" s="11" t="s">
        <v>41</v>
      </c>
      <c r="K2" s="11" t="s">
        <v>42</v>
      </c>
      <c r="L2" s="11" t="s">
        <v>43</v>
      </c>
      <c r="M2" s="11" t="s">
        <v>44</v>
      </c>
      <c r="N2" s="11" t="s">
        <v>13</v>
      </c>
      <c r="O2" s="130" t="s">
        <v>45</v>
      </c>
      <c r="P2" s="127"/>
    </row>
    <row r="3" s="125" customFormat="1" ht="18" customHeight="1" spans="1:16">
      <c r="A3" s="130">
        <v>1</v>
      </c>
      <c r="B3" s="130" t="s">
        <v>46</v>
      </c>
      <c r="C3" s="130" t="s">
        <v>47</v>
      </c>
      <c r="D3" s="130"/>
      <c r="E3" s="7" t="s">
        <v>48</v>
      </c>
      <c r="F3" s="7" t="s">
        <v>49</v>
      </c>
      <c r="G3" s="7" t="s">
        <v>50</v>
      </c>
      <c r="H3" s="131" t="s">
        <v>51</v>
      </c>
      <c r="I3" s="131"/>
      <c r="J3" s="10" t="s">
        <v>52</v>
      </c>
      <c r="K3" s="7" t="s">
        <v>53</v>
      </c>
      <c r="L3" s="130" t="s">
        <v>54</v>
      </c>
      <c r="M3" s="130">
        <v>500</v>
      </c>
      <c r="N3" s="132"/>
      <c r="O3" s="135" t="s">
        <v>55</v>
      </c>
      <c r="P3" s="127"/>
    </row>
    <row r="4" s="125" customFormat="1" ht="18" customHeight="1" spans="1:16">
      <c r="A4" s="130">
        <v>2</v>
      </c>
      <c r="B4" s="130" t="s">
        <v>46</v>
      </c>
      <c r="C4" s="130" t="s">
        <v>56</v>
      </c>
      <c r="D4" s="130"/>
      <c r="E4" s="7" t="s">
        <v>57</v>
      </c>
      <c r="F4" s="7" t="s">
        <v>49</v>
      </c>
      <c r="G4" s="7" t="s">
        <v>50</v>
      </c>
      <c r="H4" s="131" t="s">
        <v>51</v>
      </c>
      <c r="I4" s="131"/>
      <c r="J4" s="130" t="s">
        <v>58</v>
      </c>
      <c r="K4" s="7" t="s">
        <v>53</v>
      </c>
      <c r="L4" s="130" t="s">
        <v>54</v>
      </c>
      <c r="M4" s="130">
        <v>500</v>
      </c>
      <c r="N4" s="132"/>
      <c r="O4" s="135" t="s">
        <v>8</v>
      </c>
      <c r="P4" s="127"/>
    </row>
    <row r="5" s="125" customFormat="1" ht="18" customHeight="1" spans="1:16">
      <c r="A5" s="130">
        <v>3</v>
      </c>
      <c r="B5" s="130" t="s">
        <v>59</v>
      </c>
      <c r="C5" s="130" t="s">
        <v>60</v>
      </c>
      <c r="D5" s="130"/>
      <c r="E5" s="7" t="s">
        <v>61</v>
      </c>
      <c r="F5" s="7" t="s">
        <v>49</v>
      </c>
      <c r="G5" s="7" t="s">
        <v>50</v>
      </c>
      <c r="H5" s="131" t="s">
        <v>51</v>
      </c>
      <c r="I5" s="131"/>
      <c r="J5" s="10" t="s">
        <v>62</v>
      </c>
      <c r="K5" s="7" t="s">
        <v>53</v>
      </c>
      <c r="L5" s="7" t="s">
        <v>54</v>
      </c>
      <c r="M5" s="130">
        <v>500</v>
      </c>
      <c r="N5" s="132"/>
      <c r="O5" s="135" t="s">
        <v>55</v>
      </c>
      <c r="P5" s="127"/>
    </row>
    <row r="6" s="125" customFormat="1" ht="18" customHeight="1" spans="1:16">
      <c r="A6" s="130">
        <v>4</v>
      </c>
      <c r="B6" s="130" t="s">
        <v>63</v>
      </c>
      <c r="C6" s="130" t="s">
        <v>64</v>
      </c>
      <c r="D6" s="130"/>
      <c r="E6" s="7" t="s">
        <v>61</v>
      </c>
      <c r="F6" s="7" t="s">
        <v>49</v>
      </c>
      <c r="G6" s="7" t="s">
        <v>50</v>
      </c>
      <c r="H6" s="131" t="s">
        <v>51</v>
      </c>
      <c r="I6" s="131"/>
      <c r="J6" s="130" t="s">
        <v>65</v>
      </c>
      <c r="K6" s="7" t="s">
        <v>53</v>
      </c>
      <c r="L6" s="7" t="s">
        <v>54</v>
      </c>
      <c r="M6" s="130">
        <v>500</v>
      </c>
      <c r="N6" s="132"/>
      <c r="O6" s="135" t="s">
        <v>55</v>
      </c>
      <c r="P6" s="127"/>
    </row>
    <row r="7" s="125" customFormat="1" ht="18" customHeight="1" spans="1:16">
      <c r="A7" s="130">
        <v>5</v>
      </c>
      <c r="B7" s="130" t="s">
        <v>66</v>
      </c>
      <c r="C7" s="130" t="s">
        <v>67</v>
      </c>
      <c r="D7" s="130"/>
      <c r="E7" s="7" t="s">
        <v>68</v>
      </c>
      <c r="F7" s="7" t="s">
        <v>69</v>
      </c>
      <c r="G7" s="7" t="s">
        <v>50</v>
      </c>
      <c r="H7" s="131" t="s">
        <v>70</v>
      </c>
      <c r="I7" s="131"/>
      <c r="J7" s="130" t="s">
        <v>71</v>
      </c>
      <c r="K7" s="7" t="s">
        <v>72</v>
      </c>
      <c r="L7" s="130" t="s">
        <v>54</v>
      </c>
      <c r="M7" s="130">
        <v>500</v>
      </c>
      <c r="N7" s="132"/>
      <c r="O7" s="135" t="s">
        <v>8</v>
      </c>
      <c r="P7" s="127"/>
    </row>
    <row r="8" s="125" customFormat="1" ht="18" customHeight="1" spans="1:16">
      <c r="A8" s="130">
        <v>6</v>
      </c>
      <c r="B8" s="130" t="s">
        <v>66</v>
      </c>
      <c r="C8" s="130" t="s">
        <v>73</v>
      </c>
      <c r="D8" s="130" t="s">
        <v>74</v>
      </c>
      <c r="E8" s="132"/>
      <c r="F8" s="7"/>
      <c r="G8" s="7" t="s">
        <v>50</v>
      </c>
      <c r="H8" s="131" t="s">
        <v>51</v>
      </c>
      <c r="I8" s="131"/>
      <c r="J8" s="130" t="s">
        <v>75</v>
      </c>
      <c r="K8" s="7" t="s">
        <v>76</v>
      </c>
      <c r="L8" s="7" t="s">
        <v>54</v>
      </c>
      <c r="M8" s="130">
        <v>500</v>
      </c>
      <c r="N8" s="132"/>
      <c r="O8" s="135" t="s">
        <v>55</v>
      </c>
      <c r="P8" s="127"/>
    </row>
    <row r="9" s="125" customFormat="1" ht="18" customHeight="1" spans="1:16">
      <c r="A9" s="130">
        <v>7</v>
      </c>
      <c r="B9" s="130" t="s">
        <v>77</v>
      </c>
      <c r="C9" s="130" t="s">
        <v>78</v>
      </c>
      <c r="D9" s="130" t="s">
        <v>74</v>
      </c>
      <c r="E9" s="132"/>
      <c r="F9" s="7"/>
      <c r="G9" s="7" t="s">
        <v>50</v>
      </c>
      <c r="H9" s="131" t="s">
        <v>51</v>
      </c>
      <c r="I9" s="131"/>
      <c r="J9" s="130" t="s">
        <v>79</v>
      </c>
      <c r="K9" s="7" t="s">
        <v>80</v>
      </c>
      <c r="L9" s="7" t="s">
        <v>54</v>
      </c>
      <c r="M9" s="130">
        <v>500</v>
      </c>
      <c r="N9" s="132"/>
      <c r="O9" s="135" t="s">
        <v>55</v>
      </c>
      <c r="P9" s="127"/>
    </row>
    <row r="10" s="125" customFormat="1" ht="18" customHeight="1" spans="1:16">
      <c r="A10" s="130">
        <v>8</v>
      </c>
      <c r="B10" s="130" t="s">
        <v>77</v>
      </c>
      <c r="C10" s="130" t="s">
        <v>81</v>
      </c>
      <c r="D10" s="130" t="s">
        <v>74</v>
      </c>
      <c r="E10" s="7" t="s">
        <v>57</v>
      </c>
      <c r="F10" s="7" t="s">
        <v>82</v>
      </c>
      <c r="G10" s="7" t="s">
        <v>50</v>
      </c>
      <c r="H10" s="131" t="s">
        <v>51</v>
      </c>
      <c r="I10" s="131"/>
      <c r="J10" s="10" t="s">
        <v>83</v>
      </c>
      <c r="K10" s="7" t="s">
        <v>80</v>
      </c>
      <c r="L10" s="7" t="s">
        <v>54</v>
      </c>
      <c r="M10" s="130">
        <v>500</v>
      </c>
      <c r="N10" s="132"/>
      <c r="O10" s="135" t="s">
        <v>8</v>
      </c>
      <c r="P10" s="127"/>
    </row>
    <row r="11" s="125" customFormat="1" ht="18" customHeight="1" spans="1:16">
      <c r="A11" s="130">
        <v>9</v>
      </c>
      <c r="B11" s="130" t="s">
        <v>77</v>
      </c>
      <c r="C11" s="130" t="s">
        <v>84</v>
      </c>
      <c r="D11" s="130"/>
      <c r="E11" s="7" t="s">
        <v>57</v>
      </c>
      <c r="F11" s="7" t="s">
        <v>49</v>
      </c>
      <c r="G11" s="7" t="s">
        <v>50</v>
      </c>
      <c r="H11" s="131" t="s">
        <v>51</v>
      </c>
      <c r="I11" s="131"/>
      <c r="J11" s="10" t="s">
        <v>85</v>
      </c>
      <c r="K11" s="7" t="s">
        <v>53</v>
      </c>
      <c r="L11" s="7" t="s">
        <v>54</v>
      </c>
      <c r="M11" s="130">
        <v>500</v>
      </c>
      <c r="N11" s="132"/>
      <c r="O11" s="135" t="s">
        <v>8</v>
      </c>
      <c r="P11" s="127"/>
    </row>
    <row r="12" s="125" customFormat="1" ht="18" customHeight="1" spans="1:16">
      <c r="A12" s="130">
        <v>10</v>
      </c>
      <c r="B12" s="130" t="s">
        <v>86</v>
      </c>
      <c r="C12" s="130" t="s">
        <v>87</v>
      </c>
      <c r="D12" s="130" t="s">
        <v>74</v>
      </c>
      <c r="E12" s="7"/>
      <c r="F12" s="7"/>
      <c r="G12" s="7" t="s">
        <v>50</v>
      </c>
      <c r="H12" s="131" t="s">
        <v>51</v>
      </c>
      <c r="I12" s="131"/>
      <c r="J12" s="10" t="s">
        <v>88</v>
      </c>
      <c r="K12" s="7" t="s">
        <v>89</v>
      </c>
      <c r="L12" s="7" t="s">
        <v>54</v>
      </c>
      <c r="M12" s="130">
        <v>500</v>
      </c>
      <c r="N12" s="132"/>
      <c r="O12" s="135" t="s">
        <v>55</v>
      </c>
      <c r="P12" s="127"/>
    </row>
    <row r="13" s="125" customFormat="1" ht="18" customHeight="1" spans="1:16">
      <c r="A13" s="130">
        <v>11</v>
      </c>
      <c r="B13" s="130" t="s">
        <v>86</v>
      </c>
      <c r="C13" s="130" t="s">
        <v>90</v>
      </c>
      <c r="D13" s="130"/>
      <c r="E13" s="7" t="s">
        <v>61</v>
      </c>
      <c r="F13" s="7" t="s">
        <v>49</v>
      </c>
      <c r="G13" s="7" t="s">
        <v>50</v>
      </c>
      <c r="H13" s="131" t="s">
        <v>91</v>
      </c>
      <c r="I13" s="131"/>
      <c r="J13" s="10" t="s">
        <v>92</v>
      </c>
      <c r="K13" s="7" t="s">
        <v>53</v>
      </c>
      <c r="L13" s="7" t="s">
        <v>54</v>
      </c>
      <c r="M13" s="130">
        <v>500</v>
      </c>
      <c r="N13" s="132"/>
      <c r="O13" s="135" t="s">
        <v>8</v>
      </c>
      <c r="P13" s="127" t="s">
        <v>93</v>
      </c>
    </row>
    <row r="14" s="125" customFormat="1" ht="18" customHeight="1" spans="1:16">
      <c r="A14" s="130">
        <v>12</v>
      </c>
      <c r="B14" s="130" t="s">
        <v>86</v>
      </c>
      <c r="C14" s="130" t="s">
        <v>94</v>
      </c>
      <c r="D14" s="130"/>
      <c r="E14" s="7" t="s">
        <v>57</v>
      </c>
      <c r="F14" s="7" t="s">
        <v>49</v>
      </c>
      <c r="G14" s="7" t="s">
        <v>50</v>
      </c>
      <c r="H14" s="131" t="s">
        <v>51</v>
      </c>
      <c r="I14" s="131"/>
      <c r="J14" s="10" t="s">
        <v>95</v>
      </c>
      <c r="K14" s="7" t="s">
        <v>72</v>
      </c>
      <c r="L14" s="7" t="s">
        <v>54</v>
      </c>
      <c r="M14" s="130">
        <v>500</v>
      </c>
      <c r="N14" s="132"/>
      <c r="O14" s="135" t="s">
        <v>55</v>
      </c>
      <c r="P14" s="127"/>
    </row>
    <row r="15" s="125" customFormat="1" ht="18" customHeight="1" spans="1:16">
      <c r="A15" s="130">
        <v>13</v>
      </c>
      <c r="B15" s="130" t="s">
        <v>86</v>
      </c>
      <c r="C15" s="130" t="s">
        <v>96</v>
      </c>
      <c r="D15" s="130"/>
      <c r="E15" s="7" t="s">
        <v>68</v>
      </c>
      <c r="F15" s="7" t="s">
        <v>69</v>
      </c>
      <c r="G15" s="7" t="s">
        <v>50</v>
      </c>
      <c r="H15" s="131" t="s">
        <v>70</v>
      </c>
      <c r="I15" s="131"/>
      <c r="J15" s="10" t="s">
        <v>97</v>
      </c>
      <c r="K15" s="7" t="s">
        <v>80</v>
      </c>
      <c r="L15" s="7" t="s">
        <v>54</v>
      </c>
      <c r="M15" s="130">
        <v>500</v>
      </c>
      <c r="N15" s="132"/>
      <c r="O15" s="135" t="s">
        <v>55</v>
      </c>
      <c r="P15" s="127"/>
    </row>
    <row r="16" s="125" customFormat="1" ht="18" customHeight="1" spans="1:16">
      <c r="A16" s="130">
        <v>14</v>
      </c>
      <c r="B16" s="130" t="s">
        <v>86</v>
      </c>
      <c r="C16" s="130" t="s">
        <v>98</v>
      </c>
      <c r="D16" s="130"/>
      <c r="E16" s="7" t="s">
        <v>57</v>
      </c>
      <c r="F16" s="7" t="s">
        <v>49</v>
      </c>
      <c r="G16" s="7" t="s">
        <v>50</v>
      </c>
      <c r="H16" s="131" t="s">
        <v>51</v>
      </c>
      <c r="I16" s="131"/>
      <c r="J16" s="10" t="s">
        <v>99</v>
      </c>
      <c r="K16" s="7" t="s">
        <v>100</v>
      </c>
      <c r="L16" s="7" t="s">
        <v>54</v>
      </c>
      <c r="M16" s="130">
        <v>500</v>
      </c>
      <c r="N16" s="132"/>
      <c r="O16" s="135" t="s">
        <v>55</v>
      </c>
      <c r="P16" s="127"/>
    </row>
    <row r="17" s="125" customFormat="1" ht="18" customHeight="1" spans="1:16">
      <c r="A17" s="130">
        <v>15</v>
      </c>
      <c r="B17" s="130" t="s">
        <v>101</v>
      </c>
      <c r="C17" s="130" t="s">
        <v>102</v>
      </c>
      <c r="D17" s="130"/>
      <c r="E17" s="7" t="s">
        <v>57</v>
      </c>
      <c r="F17" s="7" t="s">
        <v>49</v>
      </c>
      <c r="G17" s="7" t="s">
        <v>50</v>
      </c>
      <c r="H17" s="131" t="s">
        <v>51</v>
      </c>
      <c r="I17" s="131"/>
      <c r="J17" s="10" t="s">
        <v>103</v>
      </c>
      <c r="K17" s="7" t="s">
        <v>53</v>
      </c>
      <c r="L17" s="7" t="s">
        <v>54</v>
      </c>
      <c r="M17" s="130">
        <v>500</v>
      </c>
      <c r="N17" s="132"/>
      <c r="O17" s="135" t="s">
        <v>55</v>
      </c>
      <c r="P17" s="127"/>
    </row>
    <row r="18" s="125" customFormat="1" ht="18" customHeight="1" spans="1:16">
      <c r="A18" s="130">
        <v>16</v>
      </c>
      <c r="B18" s="130" t="s">
        <v>104</v>
      </c>
      <c r="C18" s="130" t="s">
        <v>105</v>
      </c>
      <c r="D18" s="130"/>
      <c r="E18" s="7" t="s">
        <v>57</v>
      </c>
      <c r="F18" s="7" t="s">
        <v>49</v>
      </c>
      <c r="G18" s="7" t="s">
        <v>50</v>
      </c>
      <c r="H18" s="131" t="s">
        <v>51</v>
      </c>
      <c r="I18" s="131"/>
      <c r="J18" s="130" t="s">
        <v>106</v>
      </c>
      <c r="K18" s="7" t="s">
        <v>107</v>
      </c>
      <c r="L18" s="7" t="s">
        <v>54</v>
      </c>
      <c r="M18" s="130">
        <v>500</v>
      </c>
      <c r="N18" s="132"/>
      <c r="O18" s="135" t="s">
        <v>55</v>
      </c>
      <c r="P18" s="127"/>
    </row>
    <row r="19" s="125" customFormat="1" ht="18" customHeight="1" spans="1:16">
      <c r="A19" s="130">
        <v>17</v>
      </c>
      <c r="B19" s="130" t="s">
        <v>104</v>
      </c>
      <c r="C19" s="130" t="s">
        <v>108</v>
      </c>
      <c r="D19" s="130" t="s">
        <v>74</v>
      </c>
      <c r="E19" s="7" t="s">
        <v>109</v>
      </c>
      <c r="F19" s="7"/>
      <c r="G19" s="7" t="s">
        <v>50</v>
      </c>
      <c r="H19" s="131" t="s">
        <v>51</v>
      </c>
      <c r="I19" s="131"/>
      <c r="J19" s="130" t="s">
        <v>110</v>
      </c>
      <c r="K19" s="7" t="s">
        <v>111</v>
      </c>
      <c r="L19" s="7" t="s">
        <v>54</v>
      </c>
      <c r="M19" s="130">
        <v>500</v>
      </c>
      <c r="N19" s="132"/>
      <c r="O19" s="135" t="s">
        <v>8</v>
      </c>
      <c r="P19" s="127"/>
    </row>
    <row r="20" s="125" customFormat="1" ht="18" customHeight="1" spans="1:16">
      <c r="A20" s="130">
        <v>18</v>
      </c>
      <c r="B20" s="130" t="s">
        <v>104</v>
      </c>
      <c r="C20" s="130" t="s">
        <v>110</v>
      </c>
      <c r="D20" s="130" t="s">
        <v>74</v>
      </c>
      <c r="E20" s="132"/>
      <c r="F20" s="7"/>
      <c r="G20" s="7" t="s">
        <v>50</v>
      </c>
      <c r="H20" s="131" t="s">
        <v>51</v>
      </c>
      <c r="I20" s="131"/>
      <c r="J20" s="130" t="s">
        <v>108</v>
      </c>
      <c r="K20" s="7" t="s">
        <v>111</v>
      </c>
      <c r="L20" s="7" t="s">
        <v>54</v>
      </c>
      <c r="M20" s="130">
        <v>500</v>
      </c>
      <c r="N20" s="132"/>
      <c r="O20" s="135" t="s">
        <v>8</v>
      </c>
      <c r="P20" s="127"/>
    </row>
    <row r="21" s="125" customFormat="1" ht="18" customHeight="1" spans="1:16">
      <c r="A21" s="130">
        <v>19</v>
      </c>
      <c r="B21" s="130" t="s">
        <v>104</v>
      </c>
      <c r="C21" s="130" t="s">
        <v>112</v>
      </c>
      <c r="D21" s="130"/>
      <c r="E21" s="7" t="s">
        <v>61</v>
      </c>
      <c r="F21" s="7" t="s">
        <v>69</v>
      </c>
      <c r="G21" s="7" t="s">
        <v>50</v>
      </c>
      <c r="H21" s="131" t="s">
        <v>51</v>
      </c>
      <c r="I21" s="131"/>
      <c r="J21" s="130" t="s">
        <v>113</v>
      </c>
      <c r="K21" s="7" t="s">
        <v>107</v>
      </c>
      <c r="L21" s="7" t="s">
        <v>54</v>
      </c>
      <c r="M21" s="130">
        <v>500</v>
      </c>
      <c r="N21" s="132"/>
      <c r="O21" s="135" t="s">
        <v>8</v>
      </c>
      <c r="P21" s="127"/>
    </row>
    <row r="22" s="125" customFormat="1" ht="18" customHeight="1" spans="1:16">
      <c r="A22" s="130">
        <v>20</v>
      </c>
      <c r="B22" s="130" t="s">
        <v>104</v>
      </c>
      <c r="C22" s="130" t="s">
        <v>114</v>
      </c>
      <c r="D22" s="130"/>
      <c r="E22" s="7" t="s">
        <v>68</v>
      </c>
      <c r="F22" s="7" t="s">
        <v>69</v>
      </c>
      <c r="G22" s="7" t="s">
        <v>50</v>
      </c>
      <c r="H22" s="131" t="s">
        <v>91</v>
      </c>
      <c r="I22" s="131"/>
      <c r="J22" s="130" t="s">
        <v>115</v>
      </c>
      <c r="K22" s="7" t="s">
        <v>53</v>
      </c>
      <c r="L22" s="7" t="s">
        <v>54</v>
      </c>
      <c r="M22" s="130">
        <v>500</v>
      </c>
      <c r="N22" s="132"/>
      <c r="O22" s="135" t="s">
        <v>8</v>
      </c>
      <c r="P22" s="127"/>
    </row>
    <row r="23" s="125" customFormat="1" ht="18" customHeight="1" spans="1:16">
      <c r="A23" s="130">
        <v>21</v>
      </c>
      <c r="B23" s="130" t="s">
        <v>116</v>
      </c>
      <c r="C23" s="130" t="s">
        <v>117</v>
      </c>
      <c r="D23" s="130"/>
      <c r="E23" s="7" t="s">
        <v>118</v>
      </c>
      <c r="F23" s="7" t="s">
        <v>49</v>
      </c>
      <c r="G23" s="7" t="s">
        <v>119</v>
      </c>
      <c r="H23" s="131" t="s">
        <v>51</v>
      </c>
      <c r="I23" s="131">
        <v>122</v>
      </c>
      <c r="J23" s="130" t="s">
        <v>120</v>
      </c>
      <c r="K23" s="7" t="s">
        <v>80</v>
      </c>
      <c r="L23" s="7" t="s">
        <v>54</v>
      </c>
      <c r="M23" s="130">
        <v>780</v>
      </c>
      <c r="N23" s="132"/>
      <c r="O23" s="135" t="s">
        <v>55</v>
      </c>
      <c r="P23" s="127"/>
    </row>
    <row r="24" s="125" customFormat="1" ht="18" customHeight="1" spans="1:16">
      <c r="A24" s="130">
        <v>22</v>
      </c>
      <c r="B24" s="130" t="s">
        <v>104</v>
      </c>
      <c r="C24" s="130" t="s">
        <v>121</v>
      </c>
      <c r="D24" s="130"/>
      <c r="E24" s="7" t="s">
        <v>61</v>
      </c>
      <c r="F24" s="7" t="s">
        <v>49</v>
      </c>
      <c r="G24" s="7" t="s">
        <v>50</v>
      </c>
      <c r="H24" s="131" t="s">
        <v>51</v>
      </c>
      <c r="I24" s="131"/>
      <c r="J24" s="130" t="s">
        <v>122</v>
      </c>
      <c r="K24" s="7" t="s">
        <v>123</v>
      </c>
      <c r="L24" s="7" t="s">
        <v>54</v>
      </c>
      <c r="M24" s="130">
        <v>500</v>
      </c>
      <c r="N24" s="132"/>
      <c r="O24" s="135" t="s">
        <v>55</v>
      </c>
      <c r="P24" s="127"/>
    </row>
    <row r="25" s="125" customFormat="1" ht="18" customHeight="1" spans="1:16">
      <c r="A25" s="130">
        <v>23</v>
      </c>
      <c r="B25" s="130" t="s">
        <v>104</v>
      </c>
      <c r="C25" s="130" t="s">
        <v>124</v>
      </c>
      <c r="D25" s="130"/>
      <c r="E25" s="7" t="s">
        <v>68</v>
      </c>
      <c r="F25" s="7" t="s">
        <v>49</v>
      </c>
      <c r="G25" s="7" t="s">
        <v>50</v>
      </c>
      <c r="H25" s="131" t="s">
        <v>51</v>
      </c>
      <c r="I25" s="131"/>
      <c r="J25" s="130" t="s">
        <v>125</v>
      </c>
      <c r="K25" s="7" t="s">
        <v>126</v>
      </c>
      <c r="L25" s="7" t="s">
        <v>54</v>
      </c>
      <c r="M25" s="130">
        <v>500</v>
      </c>
      <c r="N25" s="132"/>
      <c r="O25" s="135" t="s">
        <v>55</v>
      </c>
      <c r="P25" s="127"/>
    </row>
    <row r="26" s="125" customFormat="1" ht="18" customHeight="1" spans="1:16">
      <c r="A26" s="130">
        <v>24</v>
      </c>
      <c r="B26" s="130" t="s">
        <v>104</v>
      </c>
      <c r="C26" s="130" t="s">
        <v>127</v>
      </c>
      <c r="D26" s="130" t="s">
        <v>74</v>
      </c>
      <c r="E26" s="132"/>
      <c r="F26" s="7"/>
      <c r="G26" s="7" t="s">
        <v>50</v>
      </c>
      <c r="H26" s="131" t="s">
        <v>51</v>
      </c>
      <c r="I26" s="131"/>
      <c r="J26" s="130" t="s">
        <v>128</v>
      </c>
      <c r="K26" s="7" t="s">
        <v>129</v>
      </c>
      <c r="L26" s="130" t="s">
        <v>54</v>
      </c>
      <c r="M26" s="130">
        <v>500</v>
      </c>
      <c r="N26" s="132"/>
      <c r="O26" s="135" t="s">
        <v>8</v>
      </c>
      <c r="P26" s="127"/>
    </row>
    <row r="27" s="125" customFormat="1" ht="18" customHeight="1" spans="1:16">
      <c r="A27" s="130">
        <v>25</v>
      </c>
      <c r="B27" s="130" t="s">
        <v>104</v>
      </c>
      <c r="C27" s="130" t="s">
        <v>130</v>
      </c>
      <c r="D27" s="130"/>
      <c r="E27" s="7" t="s">
        <v>61</v>
      </c>
      <c r="F27" s="7" t="s">
        <v>49</v>
      </c>
      <c r="G27" s="7" t="s">
        <v>50</v>
      </c>
      <c r="H27" s="131" t="s">
        <v>51</v>
      </c>
      <c r="I27" s="131"/>
      <c r="J27" s="130" t="s">
        <v>131</v>
      </c>
      <c r="K27" s="7" t="s">
        <v>80</v>
      </c>
      <c r="L27" s="7" t="s">
        <v>54</v>
      </c>
      <c r="M27" s="130">
        <v>500</v>
      </c>
      <c r="N27" s="132"/>
      <c r="O27" s="135" t="s">
        <v>55</v>
      </c>
      <c r="P27" s="127"/>
    </row>
    <row r="28" s="125" customFormat="1" ht="18" customHeight="1" spans="1:16">
      <c r="A28" s="130">
        <v>26</v>
      </c>
      <c r="B28" s="130" t="s">
        <v>104</v>
      </c>
      <c r="C28" s="130" t="s">
        <v>132</v>
      </c>
      <c r="D28" s="130" t="s">
        <v>74</v>
      </c>
      <c r="E28" s="133"/>
      <c r="F28" s="7"/>
      <c r="G28" s="7" t="s">
        <v>50</v>
      </c>
      <c r="H28" s="131" t="s">
        <v>51</v>
      </c>
      <c r="I28" s="131"/>
      <c r="J28" s="130" t="s">
        <v>133</v>
      </c>
      <c r="K28" s="5" t="s">
        <v>80</v>
      </c>
      <c r="L28" s="7" t="s">
        <v>54</v>
      </c>
      <c r="M28" s="130">
        <v>500</v>
      </c>
      <c r="N28" s="132"/>
      <c r="O28" s="135" t="s">
        <v>55</v>
      </c>
      <c r="P28" s="127"/>
    </row>
    <row r="29" s="125" customFormat="1" ht="18" customHeight="1" spans="1:16">
      <c r="A29" s="130">
        <v>27</v>
      </c>
      <c r="B29" s="130" t="s">
        <v>116</v>
      </c>
      <c r="C29" s="130" t="s">
        <v>134</v>
      </c>
      <c r="D29" s="130" t="s">
        <v>74</v>
      </c>
      <c r="E29" s="132"/>
      <c r="F29" s="7"/>
      <c r="G29" s="7" t="s">
        <v>119</v>
      </c>
      <c r="H29" s="131" t="s">
        <v>51</v>
      </c>
      <c r="I29" s="131">
        <v>122</v>
      </c>
      <c r="J29" s="130" t="s">
        <v>135</v>
      </c>
      <c r="K29" s="7" t="s">
        <v>136</v>
      </c>
      <c r="L29" s="7" t="s">
        <v>54</v>
      </c>
      <c r="M29" s="130">
        <v>780</v>
      </c>
      <c r="N29" s="132"/>
      <c r="O29" s="135" t="s">
        <v>55</v>
      </c>
      <c r="P29" s="127"/>
    </row>
    <row r="30" s="125" customFormat="1" ht="18" customHeight="1" spans="1:16">
      <c r="A30" s="130">
        <v>28</v>
      </c>
      <c r="B30" s="130" t="s">
        <v>116</v>
      </c>
      <c r="C30" s="130" t="s">
        <v>137</v>
      </c>
      <c r="D30" s="130"/>
      <c r="E30" s="7" t="s">
        <v>57</v>
      </c>
      <c r="F30" s="7" t="s">
        <v>49</v>
      </c>
      <c r="G30" s="7" t="s">
        <v>119</v>
      </c>
      <c r="H30" s="131" t="s">
        <v>70</v>
      </c>
      <c r="I30" s="131">
        <v>204</v>
      </c>
      <c r="J30" s="130" t="s">
        <v>135</v>
      </c>
      <c r="K30" s="7" t="s">
        <v>136</v>
      </c>
      <c r="L30" s="7" t="s">
        <v>54</v>
      </c>
      <c r="M30" s="130">
        <v>780</v>
      </c>
      <c r="N30" s="132"/>
      <c r="O30" s="135" t="s">
        <v>55</v>
      </c>
      <c r="P30" s="127"/>
    </row>
    <row r="31" s="125" customFormat="1" ht="18" customHeight="1" spans="1:16">
      <c r="A31" s="130">
        <v>29</v>
      </c>
      <c r="B31" s="130" t="s">
        <v>116</v>
      </c>
      <c r="C31" s="130" t="s">
        <v>138</v>
      </c>
      <c r="D31" s="130"/>
      <c r="E31" s="7" t="s">
        <v>61</v>
      </c>
      <c r="F31" s="7" t="s">
        <v>49</v>
      </c>
      <c r="G31" s="7" t="s">
        <v>119</v>
      </c>
      <c r="H31" s="131" t="s">
        <v>91</v>
      </c>
      <c r="I31" s="131">
        <v>407</v>
      </c>
      <c r="J31" s="130" t="s">
        <v>135</v>
      </c>
      <c r="K31" s="7" t="s">
        <v>136</v>
      </c>
      <c r="L31" s="7" t="s">
        <v>54</v>
      </c>
      <c r="M31" s="130">
        <v>780</v>
      </c>
      <c r="N31" s="132"/>
      <c r="O31" s="135" t="s">
        <v>55</v>
      </c>
      <c r="P31" s="127"/>
    </row>
    <row r="32" s="125" customFormat="1" ht="18" customHeight="1" spans="1:16">
      <c r="A32" s="130">
        <v>30</v>
      </c>
      <c r="B32" s="130" t="s">
        <v>116</v>
      </c>
      <c r="C32" s="130" t="s">
        <v>139</v>
      </c>
      <c r="D32" s="130" t="s">
        <v>74</v>
      </c>
      <c r="E32" s="7" t="s">
        <v>68</v>
      </c>
      <c r="F32" s="7" t="s">
        <v>49</v>
      </c>
      <c r="G32" s="7" t="s">
        <v>119</v>
      </c>
      <c r="H32" s="131" t="s">
        <v>91</v>
      </c>
      <c r="I32" s="131">
        <v>407</v>
      </c>
      <c r="J32" s="130" t="s">
        <v>135</v>
      </c>
      <c r="K32" s="7" t="s">
        <v>136</v>
      </c>
      <c r="L32" s="7" t="s">
        <v>54</v>
      </c>
      <c r="M32" s="130">
        <v>780</v>
      </c>
      <c r="N32" s="132"/>
      <c r="O32" s="135" t="s">
        <v>55</v>
      </c>
      <c r="P32" s="127"/>
    </row>
    <row r="33" s="125" customFormat="1" ht="18" customHeight="1" spans="1:16">
      <c r="A33" s="130">
        <v>31</v>
      </c>
      <c r="B33" s="130" t="s">
        <v>116</v>
      </c>
      <c r="C33" s="130" t="s">
        <v>140</v>
      </c>
      <c r="D33" s="130" t="s">
        <v>74</v>
      </c>
      <c r="E33" s="7" t="s">
        <v>48</v>
      </c>
      <c r="F33" s="7" t="s">
        <v>69</v>
      </c>
      <c r="G33" s="7" t="s">
        <v>119</v>
      </c>
      <c r="H33" s="131" t="s">
        <v>91</v>
      </c>
      <c r="I33" s="131">
        <v>407</v>
      </c>
      <c r="J33" s="130" t="s">
        <v>135</v>
      </c>
      <c r="K33" s="7" t="s">
        <v>136</v>
      </c>
      <c r="L33" s="7" t="s">
        <v>54</v>
      </c>
      <c r="M33" s="130">
        <v>780</v>
      </c>
      <c r="N33" s="132"/>
      <c r="O33" s="135" t="s">
        <v>55</v>
      </c>
      <c r="P33" s="127"/>
    </row>
    <row r="34" s="125" customFormat="1" ht="18" customHeight="1" spans="1:16">
      <c r="A34" s="130">
        <v>32</v>
      </c>
      <c r="B34" s="130" t="s">
        <v>116</v>
      </c>
      <c r="C34" s="130" t="s">
        <v>141</v>
      </c>
      <c r="D34" s="130"/>
      <c r="E34" s="7" t="s">
        <v>61</v>
      </c>
      <c r="F34" s="7" t="s">
        <v>49</v>
      </c>
      <c r="G34" s="7" t="s">
        <v>119</v>
      </c>
      <c r="H34" s="131" t="s">
        <v>91</v>
      </c>
      <c r="I34" s="131">
        <v>407</v>
      </c>
      <c r="J34" s="130" t="s">
        <v>135</v>
      </c>
      <c r="K34" s="7" t="s">
        <v>136</v>
      </c>
      <c r="L34" s="7" t="s">
        <v>54</v>
      </c>
      <c r="M34" s="130">
        <v>780</v>
      </c>
      <c r="N34" s="132"/>
      <c r="O34" s="135" t="s">
        <v>55</v>
      </c>
      <c r="P34" s="127"/>
    </row>
    <row r="35" s="125" customFormat="1" ht="18" customHeight="1" spans="1:16">
      <c r="A35" s="130">
        <v>33</v>
      </c>
      <c r="B35" s="130" t="s">
        <v>116</v>
      </c>
      <c r="C35" s="130" t="s">
        <v>142</v>
      </c>
      <c r="D35" s="130" t="s">
        <v>74</v>
      </c>
      <c r="E35" s="7"/>
      <c r="F35" s="7"/>
      <c r="G35" s="7" t="s">
        <v>119</v>
      </c>
      <c r="H35" s="131" t="s">
        <v>91</v>
      </c>
      <c r="I35" s="131">
        <v>407</v>
      </c>
      <c r="J35" s="130" t="s">
        <v>135</v>
      </c>
      <c r="K35" s="7" t="s">
        <v>136</v>
      </c>
      <c r="L35" s="130" t="s">
        <v>54</v>
      </c>
      <c r="M35" s="130">
        <v>780</v>
      </c>
      <c r="N35" s="132"/>
      <c r="O35" s="135" t="s">
        <v>55</v>
      </c>
      <c r="P35" s="127"/>
    </row>
    <row r="36" s="125" customFormat="1" ht="18" customHeight="1" spans="1:16">
      <c r="A36" s="130">
        <v>34</v>
      </c>
      <c r="B36" s="130" t="s">
        <v>116</v>
      </c>
      <c r="C36" s="130" t="s">
        <v>143</v>
      </c>
      <c r="D36" s="130" t="s">
        <v>74</v>
      </c>
      <c r="E36" s="7" t="s">
        <v>57</v>
      </c>
      <c r="F36" s="7" t="s">
        <v>49</v>
      </c>
      <c r="G36" s="7" t="s">
        <v>119</v>
      </c>
      <c r="H36" s="131" t="s">
        <v>91</v>
      </c>
      <c r="I36" s="131">
        <v>407</v>
      </c>
      <c r="J36" s="130" t="s">
        <v>135</v>
      </c>
      <c r="K36" s="7" t="s">
        <v>136</v>
      </c>
      <c r="L36" s="7" t="s">
        <v>54</v>
      </c>
      <c r="M36" s="130">
        <v>780</v>
      </c>
      <c r="N36" s="132"/>
      <c r="O36" s="135" t="s">
        <v>55</v>
      </c>
      <c r="P36" s="127"/>
    </row>
    <row r="37" s="125" customFormat="1" ht="18" customHeight="1" spans="1:16">
      <c r="A37" s="130">
        <v>35</v>
      </c>
      <c r="B37" s="130" t="s">
        <v>116</v>
      </c>
      <c r="C37" s="130" t="s">
        <v>144</v>
      </c>
      <c r="D37" s="130" t="s">
        <v>74</v>
      </c>
      <c r="E37" s="132"/>
      <c r="F37" s="7"/>
      <c r="G37" s="7" t="s">
        <v>119</v>
      </c>
      <c r="H37" s="131" t="s">
        <v>70</v>
      </c>
      <c r="I37" s="131">
        <v>204</v>
      </c>
      <c r="J37" s="130" t="s">
        <v>135</v>
      </c>
      <c r="K37" s="7" t="s">
        <v>136</v>
      </c>
      <c r="L37" s="7" t="s">
        <v>54</v>
      </c>
      <c r="M37" s="130">
        <v>780</v>
      </c>
      <c r="N37" s="132"/>
      <c r="O37" s="135" t="s">
        <v>55</v>
      </c>
      <c r="P37" s="127"/>
    </row>
    <row r="38" s="125" customFormat="1" ht="18" customHeight="1" spans="1:16">
      <c r="A38" s="130">
        <v>36</v>
      </c>
      <c r="B38" s="130" t="s">
        <v>116</v>
      </c>
      <c r="C38" s="130" t="s">
        <v>145</v>
      </c>
      <c r="D38" s="130"/>
      <c r="E38" s="7" t="s">
        <v>57</v>
      </c>
      <c r="F38" s="7" t="s">
        <v>49</v>
      </c>
      <c r="G38" s="7" t="s">
        <v>119</v>
      </c>
      <c r="H38" s="131" t="s">
        <v>91</v>
      </c>
      <c r="I38" s="131">
        <v>407</v>
      </c>
      <c r="J38" s="130" t="s">
        <v>135</v>
      </c>
      <c r="K38" s="7" t="s">
        <v>136</v>
      </c>
      <c r="L38" s="130" t="s">
        <v>54</v>
      </c>
      <c r="M38" s="130">
        <v>780</v>
      </c>
      <c r="N38" s="132"/>
      <c r="O38" s="135" t="s">
        <v>55</v>
      </c>
      <c r="P38" s="127"/>
    </row>
    <row r="39" s="125" customFormat="1" ht="18" customHeight="1" spans="1:16">
      <c r="A39" s="130">
        <v>37</v>
      </c>
      <c r="B39" s="130" t="s">
        <v>116</v>
      </c>
      <c r="C39" s="130" t="s">
        <v>146</v>
      </c>
      <c r="D39" s="130" t="s">
        <v>74</v>
      </c>
      <c r="E39" s="132"/>
      <c r="F39" s="7"/>
      <c r="G39" s="7" t="s">
        <v>119</v>
      </c>
      <c r="H39" s="131" t="s">
        <v>51</v>
      </c>
      <c r="I39" s="131">
        <v>122</v>
      </c>
      <c r="J39" s="130" t="s">
        <v>135</v>
      </c>
      <c r="K39" s="7" t="s">
        <v>136</v>
      </c>
      <c r="L39" s="130" t="s">
        <v>54</v>
      </c>
      <c r="M39" s="130">
        <v>780</v>
      </c>
      <c r="N39" s="132"/>
      <c r="O39" s="135" t="s">
        <v>55</v>
      </c>
      <c r="P39" s="127"/>
    </row>
    <row r="40" s="125" customFormat="1" ht="18" customHeight="1" spans="1:16">
      <c r="A40" s="130">
        <v>38</v>
      </c>
      <c r="B40" s="130" t="s">
        <v>116</v>
      </c>
      <c r="C40" s="130" t="s">
        <v>147</v>
      </c>
      <c r="D40" s="130"/>
      <c r="E40" s="7" t="s">
        <v>57</v>
      </c>
      <c r="F40" s="7" t="s">
        <v>49</v>
      </c>
      <c r="G40" s="7" t="s">
        <v>119</v>
      </c>
      <c r="H40" s="131" t="s">
        <v>70</v>
      </c>
      <c r="I40" s="131">
        <v>204</v>
      </c>
      <c r="J40" s="130" t="s">
        <v>135</v>
      </c>
      <c r="K40" s="7" t="s">
        <v>136</v>
      </c>
      <c r="L40" s="130" t="s">
        <v>54</v>
      </c>
      <c r="M40" s="130">
        <v>780</v>
      </c>
      <c r="N40" s="132"/>
      <c r="O40" s="135" t="s">
        <v>55</v>
      </c>
      <c r="P40" s="127"/>
    </row>
    <row r="41" s="125" customFormat="1" ht="18" customHeight="1" spans="1:16">
      <c r="A41" s="130">
        <v>39</v>
      </c>
      <c r="B41" s="130" t="s">
        <v>59</v>
      </c>
      <c r="C41" s="130" t="s">
        <v>148</v>
      </c>
      <c r="D41" s="130" t="s">
        <v>74</v>
      </c>
      <c r="E41" s="133"/>
      <c r="F41" s="7"/>
      <c r="G41" s="7" t="s">
        <v>50</v>
      </c>
      <c r="H41" s="131" t="s">
        <v>51</v>
      </c>
      <c r="I41" s="131">
        <v>122</v>
      </c>
      <c r="J41" s="130"/>
      <c r="K41" s="7"/>
      <c r="L41" s="7" t="s">
        <v>54</v>
      </c>
      <c r="M41" s="130">
        <v>500</v>
      </c>
      <c r="N41" s="132"/>
      <c r="O41" s="135" t="s">
        <v>55</v>
      </c>
      <c r="P41" s="127"/>
    </row>
    <row r="42" s="125" customFormat="1" ht="18" customHeight="1" spans="1:16">
      <c r="A42" s="130">
        <v>40</v>
      </c>
      <c r="B42" s="130" t="s">
        <v>116</v>
      </c>
      <c r="C42" s="130" t="s">
        <v>149</v>
      </c>
      <c r="D42" s="130"/>
      <c r="E42" s="5" t="s">
        <v>61</v>
      </c>
      <c r="F42" s="7" t="s">
        <v>49</v>
      </c>
      <c r="G42" s="7" t="s">
        <v>119</v>
      </c>
      <c r="H42" s="131" t="s">
        <v>91</v>
      </c>
      <c r="I42" s="131">
        <v>407</v>
      </c>
      <c r="J42" s="130" t="s">
        <v>135</v>
      </c>
      <c r="K42" s="7" t="s">
        <v>136</v>
      </c>
      <c r="L42" s="7" t="s">
        <v>54</v>
      </c>
      <c r="M42" s="130">
        <v>780</v>
      </c>
      <c r="N42" s="132"/>
      <c r="O42" s="135" t="s">
        <v>55</v>
      </c>
      <c r="P42" s="127"/>
    </row>
    <row r="43" s="125" customFormat="1" ht="18" customHeight="1" spans="1:16">
      <c r="A43" s="130">
        <v>41</v>
      </c>
      <c r="B43" s="130" t="s">
        <v>116</v>
      </c>
      <c r="C43" s="130" t="s">
        <v>150</v>
      </c>
      <c r="D43" s="130"/>
      <c r="E43" s="7" t="s">
        <v>61</v>
      </c>
      <c r="F43" s="7" t="s">
        <v>49</v>
      </c>
      <c r="G43" s="7" t="s">
        <v>119</v>
      </c>
      <c r="H43" s="131" t="s">
        <v>70</v>
      </c>
      <c r="I43" s="131">
        <v>204</v>
      </c>
      <c r="J43" s="130" t="s">
        <v>135</v>
      </c>
      <c r="K43" s="7" t="s">
        <v>136</v>
      </c>
      <c r="L43" s="7" t="s">
        <v>54</v>
      </c>
      <c r="M43" s="130">
        <v>780</v>
      </c>
      <c r="N43" s="132"/>
      <c r="O43" s="135" t="s">
        <v>8</v>
      </c>
      <c r="P43" s="127"/>
    </row>
    <row r="44" s="125" customFormat="1" ht="18" customHeight="1" spans="1:16">
      <c r="A44" s="130">
        <v>42</v>
      </c>
      <c r="B44" s="130" t="s">
        <v>151</v>
      </c>
      <c r="C44" s="134" t="s">
        <v>152</v>
      </c>
      <c r="D44" s="130"/>
      <c r="E44" s="7" t="s">
        <v>61</v>
      </c>
      <c r="F44" s="7" t="s">
        <v>49</v>
      </c>
      <c r="G44" s="7" t="s">
        <v>50</v>
      </c>
      <c r="H44" s="131" t="s">
        <v>51</v>
      </c>
      <c r="I44" s="131"/>
      <c r="J44" s="130" t="s">
        <v>153</v>
      </c>
      <c r="K44" s="7" t="s">
        <v>53</v>
      </c>
      <c r="L44" s="7" t="s">
        <v>54</v>
      </c>
      <c r="M44" s="130">
        <v>500</v>
      </c>
      <c r="N44" s="132"/>
      <c r="O44" s="135" t="s">
        <v>8</v>
      </c>
      <c r="P44" s="127"/>
    </row>
    <row r="45" s="125" customFormat="1" ht="18" customHeight="1" spans="1:16">
      <c r="A45" s="130">
        <v>43</v>
      </c>
      <c r="B45" s="130" t="s">
        <v>151</v>
      </c>
      <c r="C45" s="130" t="s">
        <v>154</v>
      </c>
      <c r="D45" s="130" t="s">
        <v>74</v>
      </c>
      <c r="E45" s="132"/>
      <c r="F45" s="7"/>
      <c r="G45" s="7" t="s">
        <v>50</v>
      </c>
      <c r="H45" s="131" t="s">
        <v>51</v>
      </c>
      <c r="I45" s="131"/>
      <c r="J45" s="130" t="s">
        <v>155</v>
      </c>
      <c r="K45" s="7" t="s">
        <v>111</v>
      </c>
      <c r="L45" s="130" t="s">
        <v>54</v>
      </c>
      <c r="M45" s="130">
        <v>500</v>
      </c>
      <c r="N45" s="132"/>
      <c r="O45" s="135" t="s">
        <v>55</v>
      </c>
      <c r="P45" s="127"/>
    </row>
    <row r="46" s="125" customFormat="1" ht="18" customHeight="1" spans="1:16">
      <c r="A46" s="130">
        <v>44</v>
      </c>
      <c r="B46" s="130" t="s">
        <v>156</v>
      </c>
      <c r="C46" s="130" t="s">
        <v>157</v>
      </c>
      <c r="D46" s="130"/>
      <c r="E46" s="8" t="s">
        <v>61</v>
      </c>
      <c r="F46" s="7" t="s">
        <v>49</v>
      </c>
      <c r="G46" s="7" t="s">
        <v>50</v>
      </c>
      <c r="H46" s="131" t="s">
        <v>51</v>
      </c>
      <c r="I46" s="131"/>
      <c r="J46" s="130" t="s">
        <v>158</v>
      </c>
      <c r="K46" s="8" t="s">
        <v>100</v>
      </c>
      <c r="L46" s="7" t="s">
        <v>159</v>
      </c>
      <c r="M46" s="130">
        <v>780</v>
      </c>
      <c r="N46" s="132"/>
      <c r="O46" s="135" t="s">
        <v>55</v>
      </c>
      <c r="P46" s="127"/>
    </row>
    <row r="47" s="125" customFormat="1" ht="18" customHeight="1" spans="1:16">
      <c r="A47" s="130">
        <v>45</v>
      </c>
      <c r="B47" s="130" t="s">
        <v>156</v>
      </c>
      <c r="C47" s="130" t="s">
        <v>160</v>
      </c>
      <c r="D47" s="130"/>
      <c r="E47" s="8" t="s">
        <v>61</v>
      </c>
      <c r="F47" s="7" t="s">
        <v>49</v>
      </c>
      <c r="G47" s="7" t="s">
        <v>50</v>
      </c>
      <c r="H47" s="131" t="s">
        <v>51</v>
      </c>
      <c r="I47" s="131"/>
      <c r="J47" s="130" t="s">
        <v>161</v>
      </c>
      <c r="K47" s="8" t="s">
        <v>162</v>
      </c>
      <c r="L47" s="7" t="s">
        <v>159</v>
      </c>
      <c r="M47" s="130">
        <v>780</v>
      </c>
      <c r="N47" s="132"/>
      <c r="O47" s="135" t="s">
        <v>55</v>
      </c>
      <c r="P47" s="127"/>
    </row>
    <row r="48" s="125" customFormat="1" ht="18" customHeight="1" spans="1:16">
      <c r="A48" s="130">
        <v>46</v>
      </c>
      <c r="B48" s="130" t="s">
        <v>156</v>
      </c>
      <c r="C48" s="130" t="s">
        <v>163</v>
      </c>
      <c r="D48" s="130"/>
      <c r="E48" s="8" t="s">
        <v>57</v>
      </c>
      <c r="F48" s="7" t="s">
        <v>49</v>
      </c>
      <c r="G48" s="7" t="s">
        <v>50</v>
      </c>
      <c r="H48" s="131" t="s">
        <v>51</v>
      </c>
      <c r="I48" s="131"/>
      <c r="J48" s="130" t="s">
        <v>164</v>
      </c>
      <c r="K48" s="8" t="s">
        <v>100</v>
      </c>
      <c r="L48" s="7" t="s">
        <v>159</v>
      </c>
      <c r="M48" s="130">
        <v>780</v>
      </c>
      <c r="N48" s="132"/>
      <c r="O48" s="135" t="s">
        <v>55</v>
      </c>
      <c r="P48" s="127"/>
    </row>
    <row r="49" s="125" customFormat="1" ht="18" customHeight="1" spans="1:16">
      <c r="A49" s="130">
        <v>47</v>
      </c>
      <c r="B49" s="130" t="s">
        <v>156</v>
      </c>
      <c r="C49" s="130" t="s">
        <v>165</v>
      </c>
      <c r="D49" s="130"/>
      <c r="E49" s="8" t="s">
        <v>57</v>
      </c>
      <c r="F49" s="7" t="s">
        <v>69</v>
      </c>
      <c r="G49" s="7" t="s">
        <v>50</v>
      </c>
      <c r="H49" s="131" t="s">
        <v>51</v>
      </c>
      <c r="I49" s="131"/>
      <c r="J49" s="130" t="s">
        <v>166</v>
      </c>
      <c r="K49" s="7" t="s">
        <v>100</v>
      </c>
      <c r="L49" s="7" t="s">
        <v>159</v>
      </c>
      <c r="M49" s="130">
        <v>780</v>
      </c>
      <c r="N49" s="132"/>
      <c r="O49" s="135" t="s">
        <v>55</v>
      </c>
      <c r="P49" s="127"/>
    </row>
    <row r="50" s="125" customFormat="1" ht="18" customHeight="1" spans="1:16">
      <c r="A50" s="130">
        <v>48</v>
      </c>
      <c r="B50" s="130" t="s">
        <v>156</v>
      </c>
      <c r="C50" s="130" t="s">
        <v>167</v>
      </c>
      <c r="D50" s="130"/>
      <c r="E50" s="8" t="s">
        <v>61</v>
      </c>
      <c r="F50" s="7" t="s">
        <v>49</v>
      </c>
      <c r="G50" s="7" t="s">
        <v>50</v>
      </c>
      <c r="H50" s="131" t="s">
        <v>51</v>
      </c>
      <c r="I50" s="131"/>
      <c r="J50" s="130" t="s">
        <v>168</v>
      </c>
      <c r="K50" s="8" t="s">
        <v>169</v>
      </c>
      <c r="L50" s="7" t="s">
        <v>159</v>
      </c>
      <c r="M50" s="130">
        <v>780</v>
      </c>
      <c r="N50" s="132"/>
      <c r="O50" s="135" t="s">
        <v>55</v>
      </c>
      <c r="P50" s="127"/>
    </row>
    <row r="51" s="125" customFormat="1" ht="18" customHeight="1" spans="1:16">
      <c r="A51" s="130">
        <v>49</v>
      </c>
      <c r="B51" s="130" t="s">
        <v>156</v>
      </c>
      <c r="C51" s="130" t="s">
        <v>170</v>
      </c>
      <c r="D51" s="130"/>
      <c r="E51" s="8" t="s">
        <v>61</v>
      </c>
      <c r="F51" s="7" t="s">
        <v>49</v>
      </c>
      <c r="G51" s="7" t="s">
        <v>50</v>
      </c>
      <c r="H51" s="131" t="s">
        <v>51</v>
      </c>
      <c r="I51" s="131"/>
      <c r="J51" s="130" t="s">
        <v>171</v>
      </c>
      <c r="K51" s="7" t="s">
        <v>162</v>
      </c>
      <c r="L51" s="7" t="s">
        <v>159</v>
      </c>
      <c r="M51" s="130">
        <v>780</v>
      </c>
      <c r="N51" s="132"/>
      <c r="O51" s="135" t="s">
        <v>55</v>
      </c>
      <c r="P51" s="127"/>
    </row>
    <row r="52" s="125" customFormat="1" ht="18" customHeight="1" spans="1:16">
      <c r="A52" s="130">
        <v>50</v>
      </c>
      <c r="B52" s="130" t="s">
        <v>172</v>
      </c>
      <c r="C52" s="130" t="s">
        <v>173</v>
      </c>
      <c r="D52" s="130" t="s">
        <v>74</v>
      </c>
      <c r="E52" s="8"/>
      <c r="F52" s="7"/>
      <c r="G52" s="7" t="s">
        <v>50</v>
      </c>
      <c r="H52" s="131" t="s">
        <v>51</v>
      </c>
      <c r="I52" s="131"/>
      <c r="J52" s="130" t="s">
        <v>174</v>
      </c>
      <c r="K52" s="8" t="s">
        <v>175</v>
      </c>
      <c r="L52" s="7" t="s">
        <v>159</v>
      </c>
      <c r="M52" s="130">
        <v>780</v>
      </c>
      <c r="N52" s="132"/>
      <c r="O52" s="135" t="s">
        <v>55</v>
      </c>
      <c r="P52" s="127"/>
    </row>
    <row r="53" s="125" customFormat="1" ht="18" customHeight="1" spans="1:16">
      <c r="A53" s="130">
        <v>51</v>
      </c>
      <c r="B53" s="130" t="s">
        <v>172</v>
      </c>
      <c r="C53" s="130" t="s">
        <v>176</v>
      </c>
      <c r="D53" s="130"/>
      <c r="E53" s="8" t="s">
        <v>57</v>
      </c>
      <c r="F53" s="7" t="s">
        <v>69</v>
      </c>
      <c r="G53" s="7" t="s">
        <v>50</v>
      </c>
      <c r="H53" s="131" t="s">
        <v>70</v>
      </c>
      <c r="I53" s="131"/>
      <c r="J53" s="130" t="s">
        <v>177</v>
      </c>
      <c r="K53" s="8" t="s">
        <v>53</v>
      </c>
      <c r="L53" s="7" t="s">
        <v>159</v>
      </c>
      <c r="M53" s="130">
        <v>780</v>
      </c>
      <c r="N53" s="132"/>
      <c r="O53" s="135" t="s">
        <v>55</v>
      </c>
      <c r="P53" s="127"/>
    </row>
    <row r="54" s="125" customFormat="1" ht="18" customHeight="1" spans="1:16">
      <c r="A54" s="130">
        <v>52</v>
      </c>
      <c r="B54" s="130" t="s">
        <v>178</v>
      </c>
      <c r="C54" s="130" t="s">
        <v>179</v>
      </c>
      <c r="D54" s="130"/>
      <c r="E54" s="8" t="s">
        <v>61</v>
      </c>
      <c r="F54" s="7" t="s">
        <v>49</v>
      </c>
      <c r="G54" s="7" t="s">
        <v>50</v>
      </c>
      <c r="H54" s="131" t="s">
        <v>51</v>
      </c>
      <c r="I54" s="131"/>
      <c r="J54" s="130" t="s">
        <v>180</v>
      </c>
      <c r="K54" s="7" t="s">
        <v>162</v>
      </c>
      <c r="L54" s="7" t="s">
        <v>159</v>
      </c>
      <c r="M54" s="130">
        <v>780</v>
      </c>
      <c r="N54" s="132"/>
      <c r="O54" s="135" t="s">
        <v>55</v>
      </c>
      <c r="P54" s="127"/>
    </row>
    <row r="55" s="125" customFormat="1" ht="18" customHeight="1" spans="1:16">
      <c r="A55" s="130">
        <v>53</v>
      </c>
      <c r="B55" s="130" t="s">
        <v>178</v>
      </c>
      <c r="C55" s="130" t="s">
        <v>181</v>
      </c>
      <c r="D55" s="130"/>
      <c r="E55" s="8" t="s">
        <v>61</v>
      </c>
      <c r="F55" s="7" t="s">
        <v>49</v>
      </c>
      <c r="G55" s="7" t="s">
        <v>50</v>
      </c>
      <c r="H55" s="131" t="s">
        <v>51</v>
      </c>
      <c r="I55" s="131"/>
      <c r="J55" s="130" t="s">
        <v>182</v>
      </c>
      <c r="K55" s="8" t="s">
        <v>183</v>
      </c>
      <c r="L55" s="7" t="s">
        <v>159</v>
      </c>
      <c r="M55" s="130">
        <v>780</v>
      </c>
      <c r="N55" s="132"/>
      <c r="O55" s="135" t="s">
        <v>55</v>
      </c>
      <c r="P55" s="127"/>
    </row>
    <row r="56" s="125" customFormat="1" ht="18" customHeight="1" spans="1:16">
      <c r="A56" s="130">
        <v>54</v>
      </c>
      <c r="B56" s="130" t="s">
        <v>178</v>
      </c>
      <c r="C56" s="130" t="s">
        <v>184</v>
      </c>
      <c r="D56" s="130"/>
      <c r="E56" s="8" t="s">
        <v>57</v>
      </c>
      <c r="F56" s="7" t="s">
        <v>49</v>
      </c>
      <c r="G56" s="7" t="s">
        <v>50</v>
      </c>
      <c r="H56" s="131" t="s">
        <v>51</v>
      </c>
      <c r="I56" s="131"/>
      <c r="J56" s="130" t="s">
        <v>185</v>
      </c>
      <c r="K56" s="7" t="s">
        <v>162</v>
      </c>
      <c r="L56" s="7" t="s">
        <v>159</v>
      </c>
      <c r="M56" s="130">
        <v>780</v>
      </c>
      <c r="N56" s="132"/>
      <c r="O56" s="135" t="s">
        <v>55</v>
      </c>
      <c r="P56" s="127"/>
    </row>
    <row r="57" s="125" customFormat="1" ht="18" customHeight="1" spans="1:16">
      <c r="A57" s="130">
        <v>55</v>
      </c>
      <c r="B57" s="130" t="s">
        <v>178</v>
      </c>
      <c r="C57" s="130" t="s">
        <v>186</v>
      </c>
      <c r="D57" s="130" t="s">
        <v>74</v>
      </c>
      <c r="E57" s="133"/>
      <c r="F57" s="7"/>
      <c r="G57" s="7" t="s">
        <v>50</v>
      </c>
      <c r="H57" s="131" t="s">
        <v>51</v>
      </c>
      <c r="I57" s="131"/>
      <c r="J57" s="130" t="s">
        <v>187</v>
      </c>
      <c r="K57" s="5" t="s">
        <v>188</v>
      </c>
      <c r="L57" s="7" t="s">
        <v>159</v>
      </c>
      <c r="M57" s="130">
        <v>780</v>
      </c>
      <c r="N57" s="132"/>
      <c r="O57" s="135" t="s">
        <v>55</v>
      </c>
      <c r="P57" s="127"/>
    </row>
    <row r="58" s="125" customFormat="1" ht="18" customHeight="1" spans="1:16">
      <c r="A58" s="130">
        <v>56</v>
      </c>
      <c r="B58" s="130" t="s">
        <v>156</v>
      </c>
      <c r="C58" s="130" t="s">
        <v>189</v>
      </c>
      <c r="D58" s="130" t="s">
        <v>74</v>
      </c>
      <c r="E58" s="8"/>
      <c r="F58" s="7"/>
      <c r="G58" s="7" t="s">
        <v>50</v>
      </c>
      <c r="H58" s="131" t="s">
        <v>51</v>
      </c>
      <c r="I58" s="131"/>
      <c r="J58" s="10" t="s">
        <v>190</v>
      </c>
      <c r="K58" s="7" t="s">
        <v>107</v>
      </c>
      <c r="L58" s="130" t="s">
        <v>159</v>
      </c>
      <c r="M58" s="130">
        <v>780</v>
      </c>
      <c r="N58" s="132"/>
      <c r="O58" s="135" t="s">
        <v>55</v>
      </c>
      <c r="P58" s="127"/>
    </row>
    <row r="59" s="125" customFormat="1" ht="18" customHeight="1" spans="1:16">
      <c r="A59" s="130">
        <v>57</v>
      </c>
      <c r="B59" s="130" t="s">
        <v>156</v>
      </c>
      <c r="C59" s="130" t="s">
        <v>191</v>
      </c>
      <c r="D59" s="130"/>
      <c r="E59" s="8" t="s">
        <v>61</v>
      </c>
      <c r="F59" s="7" t="s">
        <v>49</v>
      </c>
      <c r="G59" s="7" t="s">
        <v>50</v>
      </c>
      <c r="H59" s="131" t="s">
        <v>51</v>
      </c>
      <c r="I59" s="131"/>
      <c r="J59" s="10" t="s">
        <v>192</v>
      </c>
      <c r="K59" s="7" t="s">
        <v>100</v>
      </c>
      <c r="L59" s="130" t="s">
        <v>159</v>
      </c>
      <c r="M59" s="130">
        <v>780</v>
      </c>
      <c r="N59" s="132"/>
      <c r="O59" s="135" t="s">
        <v>55</v>
      </c>
      <c r="P59" s="127"/>
    </row>
    <row r="60" s="125" customFormat="1" ht="18" customHeight="1" spans="1:16">
      <c r="A60" s="130">
        <v>58</v>
      </c>
      <c r="B60" s="130" t="s">
        <v>77</v>
      </c>
      <c r="C60" s="130" t="s">
        <v>193</v>
      </c>
      <c r="D60" s="130"/>
      <c r="E60" s="8" t="s">
        <v>57</v>
      </c>
      <c r="F60" s="7" t="s">
        <v>49</v>
      </c>
      <c r="G60" s="7" t="s">
        <v>50</v>
      </c>
      <c r="H60" s="131" t="s">
        <v>51</v>
      </c>
      <c r="I60" s="131"/>
      <c r="J60" s="10" t="s">
        <v>194</v>
      </c>
      <c r="K60" s="7" t="s">
        <v>195</v>
      </c>
      <c r="L60" s="130" t="s">
        <v>54</v>
      </c>
      <c r="M60" s="130">
        <v>500</v>
      </c>
      <c r="N60" s="132"/>
      <c r="O60" s="135" t="s">
        <v>55</v>
      </c>
      <c r="P60" s="127"/>
    </row>
    <row r="61" s="125" customFormat="1" ht="18" customHeight="1" spans="1:16">
      <c r="A61" s="130">
        <v>59</v>
      </c>
      <c r="B61" s="130" t="s">
        <v>77</v>
      </c>
      <c r="C61" s="130" t="s">
        <v>196</v>
      </c>
      <c r="D61" s="130"/>
      <c r="E61" s="8" t="s">
        <v>61</v>
      </c>
      <c r="F61" s="7" t="s">
        <v>49</v>
      </c>
      <c r="G61" s="7" t="s">
        <v>50</v>
      </c>
      <c r="H61" s="131" t="s">
        <v>51</v>
      </c>
      <c r="I61" s="131"/>
      <c r="J61" s="130" t="s">
        <v>197</v>
      </c>
      <c r="K61" s="7" t="s">
        <v>80</v>
      </c>
      <c r="L61" s="130" t="s">
        <v>54</v>
      </c>
      <c r="M61" s="130">
        <v>500</v>
      </c>
      <c r="N61" s="132"/>
      <c r="O61" s="135" t="s">
        <v>8</v>
      </c>
      <c r="P61" s="127" t="s">
        <v>93</v>
      </c>
    </row>
    <row r="62" s="125" customFormat="1" ht="18" customHeight="1" spans="1:16">
      <c r="A62" s="130">
        <v>60</v>
      </c>
      <c r="B62" s="130" t="s">
        <v>198</v>
      </c>
      <c r="C62" s="130" t="s">
        <v>199</v>
      </c>
      <c r="D62" s="130"/>
      <c r="E62" s="8" t="s">
        <v>57</v>
      </c>
      <c r="F62" s="7" t="s">
        <v>49</v>
      </c>
      <c r="G62" s="7" t="s">
        <v>50</v>
      </c>
      <c r="H62" s="131" t="s">
        <v>51</v>
      </c>
      <c r="I62" s="131"/>
      <c r="J62" s="130" t="s">
        <v>200</v>
      </c>
      <c r="K62" s="7" t="s">
        <v>195</v>
      </c>
      <c r="L62" s="130" t="s">
        <v>54</v>
      </c>
      <c r="M62" s="130">
        <v>500</v>
      </c>
      <c r="N62" s="132"/>
      <c r="O62" s="135" t="s">
        <v>8</v>
      </c>
      <c r="P62" s="127"/>
    </row>
    <row r="63" s="125" customFormat="1" ht="18" customHeight="1" spans="1:16">
      <c r="A63" s="130">
        <v>61</v>
      </c>
      <c r="B63" s="130" t="s">
        <v>59</v>
      </c>
      <c r="C63" s="130" t="s">
        <v>201</v>
      </c>
      <c r="D63" s="130"/>
      <c r="E63" s="8" t="s">
        <v>57</v>
      </c>
      <c r="F63" s="7" t="s">
        <v>69</v>
      </c>
      <c r="G63" s="7" t="s">
        <v>50</v>
      </c>
      <c r="H63" s="131" t="s">
        <v>51</v>
      </c>
      <c r="I63" s="131"/>
      <c r="J63" s="10" t="s">
        <v>202</v>
      </c>
      <c r="K63" s="7" t="s">
        <v>53</v>
      </c>
      <c r="L63" s="130" t="s">
        <v>54</v>
      </c>
      <c r="M63" s="130">
        <v>500</v>
      </c>
      <c r="N63" s="132"/>
      <c r="O63" s="135" t="s">
        <v>55</v>
      </c>
      <c r="P63" s="127"/>
    </row>
    <row r="64" s="125" customFormat="1" ht="18" customHeight="1" spans="1:16">
      <c r="A64" s="130">
        <v>62</v>
      </c>
      <c r="B64" s="130" t="s">
        <v>156</v>
      </c>
      <c r="C64" s="130" t="s">
        <v>203</v>
      </c>
      <c r="D64" s="130"/>
      <c r="E64" s="7" t="s">
        <v>61</v>
      </c>
      <c r="F64" s="7" t="s">
        <v>49</v>
      </c>
      <c r="G64" s="7" t="s">
        <v>50</v>
      </c>
      <c r="H64" s="131" t="s">
        <v>51</v>
      </c>
      <c r="I64" s="131"/>
      <c r="J64" s="130" t="s">
        <v>204</v>
      </c>
      <c r="K64" s="7" t="s">
        <v>53</v>
      </c>
      <c r="L64" s="7" t="s">
        <v>159</v>
      </c>
      <c r="M64" s="130">
        <v>780</v>
      </c>
      <c r="N64" s="132"/>
      <c r="O64" s="135" t="s">
        <v>55</v>
      </c>
      <c r="P64" s="127"/>
    </row>
    <row r="65" s="125" customFormat="1" ht="18" customHeight="1" spans="1:16">
      <c r="A65" s="130">
        <v>63</v>
      </c>
      <c r="B65" s="130" t="s">
        <v>198</v>
      </c>
      <c r="C65" s="130" t="s">
        <v>205</v>
      </c>
      <c r="D65" s="133" t="s">
        <v>74</v>
      </c>
      <c r="E65" s="8"/>
      <c r="F65" s="7"/>
      <c r="G65" s="7" t="s">
        <v>50</v>
      </c>
      <c r="H65" s="131" t="s">
        <v>51</v>
      </c>
      <c r="I65" s="131"/>
      <c r="J65" s="10" t="s">
        <v>206</v>
      </c>
      <c r="K65" s="7" t="s">
        <v>80</v>
      </c>
      <c r="L65" s="130" t="s">
        <v>54</v>
      </c>
      <c r="M65" s="130">
        <v>500</v>
      </c>
      <c r="N65" s="132"/>
      <c r="O65" s="135" t="s">
        <v>8</v>
      </c>
      <c r="P65" s="127" t="s">
        <v>207</v>
      </c>
    </row>
    <row r="66" s="125" customFormat="1" ht="18" customHeight="1" spans="1:16">
      <c r="A66" s="130">
        <v>64</v>
      </c>
      <c r="B66" s="130" t="s">
        <v>66</v>
      </c>
      <c r="C66" s="130" t="s">
        <v>208</v>
      </c>
      <c r="D66" s="133"/>
      <c r="E66" s="8" t="s">
        <v>61</v>
      </c>
      <c r="F66" s="7" t="s">
        <v>49</v>
      </c>
      <c r="G66" s="7" t="s">
        <v>50</v>
      </c>
      <c r="H66" s="131" t="s">
        <v>51</v>
      </c>
      <c r="I66" s="131"/>
      <c r="J66" s="10" t="s">
        <v>209</v>
      </c>
      <c r="K66" s="7"/>
      <c r="L66" s="130" t="s">
        <v>54</v>
      </c>
      <c r="M66" s="130">
        <v>500</v>
      </c>
      <c r="N66" s="132"/>
      <c r="O66" s="135" t="s">
        <v>8</v>
      </c>
      <c r="P66" s="127" t="s">
        <v>207</v>
      </c>
    </row>
    <row r="67" s="125" customFormat="1" ht="18" customHeight="1" spans="1:16">
      <c r="A67" s="130">
        <v>65</v>
      </c>
      <c r="B67" s="130" t="s">
        <v>66</v>
      </c>
      <c r="C67" s="130" t="s">
        <v>210</v>
      </c>
      <c r="D67" s="133"/>
      <c r="E67" s="8" t="s">
        <v>57</v>
      </c>
      <c r="F67" s="7" t="s">
        <v>49</v>
      </c>
      <c r="G67" s="7" t="s">
        <v>50</v>
      </c>
      <c r="H67" s="131" t="s">
        <v>51</v>
      </c>
      <c r="I67" s="131"/>
      <c r="J67" s="10" t="s">
        <v>211</v>
      </c>
      <c r="K67" s="7" t="s">
        <v>53</v>
      </c>
      <c r="L67" s="130" t="s">
        <v>54</v>
      </c>
      <c r="M67" s="130">
        <v>500</v>
      </c>
      <c r="N67" s="132"/>
      <c r="O67" s="135" t="s">
        <v>55</v>
      </c>
      <c r="P67" s="127"/>
    </row>
    <row r="68" s="125" customFormat="1" ht="18" customHeight="1" spans="1:16">
      <c r="A68" s="130">
        <v>66</v>
      </c>
      <c r="B68" s="130" t="s">
        <v>86</v>
      </c>
      <c r="C68" s="130" t="s">
        <v>212</v>
      </c>
      <c r="D68" s="133"/>
      <c r="E68" s="8" t="s">
        <v>61</v>
      </c>
      <c r="F68" s="7" t="s">
        <v>49</v>
      </c>
      <c r="G68" s="7" t="s">
        <v>50</v>
      </c>
      <c r="H68" s="131" t="s">
        <v>51</v>
      </c>
      <c r="I68" s="131"/>
      <c r="J68" s="10" t="s">
        <v>213</v>
      </c>
      <c r="K68" s="7" t="s">
        <v>53</v>
      </c>
      <c r="L68" s="130" t="s">
        <v>54</v>
      </c>
      <c r="M68" s="130">
        <v>500</v>
      </c>
      <c r="N68" s="132"/>
      <c r="O68" s="135" t="s">
        <v>55</v>
      </c>
      <c r="P68" s="127"/>
    </row>
    <row r="69" s="125" customFormat="1" ht="18" customHeight="1" spans="1:16">
      <c r="A69" s="130">
        <v>67</v>
      </c>
      <c r="B69" s="130" t="s">
        <v>77</v>
      </c>
      <c r="C69" s="130" t="s">
        <v>214</v>
      </c>
      <c r="D69" s="133"/>
      <c r="E69" s="8" t="s">
        <v>57</v>
      </c>
      <c r="F69" s="7" t="s">
        <v>49</v>
      </c>
      <c r="G69" s="7" t="s">
        <v>50</v>
      </c>
      <c r="H69" s="131" t="s">
        <v>51</v>
      </c>
      <c r="I69" s="131"/>
      <c r="J69" s="10" t="s">
        <v>215</v>
      </c>
      <c r="K69" s="7" t="s">
        <v>53</v>
      </c>
      <c r="L69" s="130" t="s">
        <v>54</v>
      </c>
      <c r="M69" s="130">
        <v>500</v>
      </c>
      <c r="N69" s="132"/>
      <c r="O69" s="135" t="s">
        <v>55</v>
      </c>
      <c r="P69" s="127"/>
    </row>
    <row r="70" s="125" customFormat="1" ht="18" customHeight="1" spans="1:16">
      <c r="A70" s="130">
        <v>68</v>
      </c>
      <c r="B70" s="130" t="s">
        <v>77</v>
      </c>
      <c r="C70" s="130" t="s">
        <v>216</v>
      </c>
      <c r="D70" s="133"/>
      <c r="E70" s="8" t="s">
        <v>61</v>
      </c>
      <c r="F70" s="7" t="s">
        <v>49</v>
      </c>
      <c r="G70" s="7" t="s">
        <v>50</v>
      </c>
      <c r="H70" s="131" t="s">
        <v>51</v>
      </c>
      <c r="I70" s="131"/>
      <c r="J70" s="10" t="s">
        <v>217</v>
      </c>
      <c r="K70" s="7" t="s">
        <v>53</v>
      </c>
      <c r="L70" s="130" t="s">
        <v>54</v>
      </c>
      <c r="M70" s="130">
        <v>500</v>
      </c>
      <c r="N70" s="132"/>
      <c r="O70" s="135" t="s">
        <v>55</v>
      </c>
      <c r="P70" s="127"/>
    </row>
    <row r="71" s="125" customFormat="1" ht="18" customHeight="1" spans="1:16">
      <c r="A71" s="130">
        <v>69</v>
      </c>
      <c r="B71" s="130" t="s">
        <v>198</v>
      </c>
      <c r="C71" s="130" t="s">
        <v>218</v>
      </c>
      <c r="D71" s="133"/>
      <c r="E71" s="8" t="s">
        <v>57</v>
      </c>
      <c r="F71" s="7" t="s">
        <v>49</v>
      </c>
      <c r="G71" s="7" t="s">
        <v>50</v>
      </c>
      <c r="H71" s="131" t="s">
        <v>51</v>
      </c>
      <c r="I71" s="131"/>
      <c r="J71" s="10" t="s">
        <v>219</v>
      </c>
      <c r="K71" s="7" t="s">
        <v>220</v>
      </c>
      <c r="L71" s="130" t="s">
        <v>54</v>
      </c>
      <c r="M71" s="130">
        <v>500</v>
      </c>
      <c r="N71" s="132"/>
      <c r="O71" s="135" t="s">
        <v>8</v>
      </c>
      <c r="P71" s="127"/>
    </row>
    <row r="72" s="125" customFormat="1" ht="18" customHeight="1" spans="1:16">
      <c r="A72" s="130">
        <v>70</v>
      </c>
      <c r="B72" s="130" t="s">
        <v>198</v>
      </c>
      <c r="C72" s="130" t="s">
        <v>221</v>
      </c>
      <c r="D72" s="133"/>
      <c r="E72" s="8" t="s">
        <v>61</v>
      </c>
      <c r="F72" s="7" t="s">
        <v>49</v>
      </c>
      <c r="G72" s="7" t="s">
        <v>50</v>
      </c>
      <c r="H72" s="131" t="s">
        <v>51</v>
      </c>
      <c r="I72" s="131"/>
      <c r="J72" s="10" t="s">
        <v>222</v>
      </c>
      <c r="K72" s="7" t="s">
        <v>53</v>
      </c>
      <c r="L72" s="130" t="s">
        <v>54</v>
      </c>
      <c r="M72" s="130">
        <v>500</v>
      </c>
      <c r="N72" s="132"/>
      <c r="O72" s="135" t="s">
        <v>55</v>
      </c>
      <c r="P72" s="127"/>
    </row>
    <row r="73" s="125" customFormat="1" ht="18" customHeight="1" spans="1:16">
      <c r="A73" s="130">
        <v>71</v>
      </c>
      <c r="B73" s="130" t="s">
        <v>156</v>
      </c>
      <c r="C73" s="130" t="s">
        <v>223</v>
      </c>
      <c r="D73" s="133"/>
      <c r="E73" s="8" t="s">
        <v>61</v>
      </c>
      <c r="F73" s="7" t="s">
        <v>49</v>
      </c>
      <c r="G73" s="7" t="s">
        <v>50</v>
      </c>
      <c r="H73" s="131" t="s">
        <v>51</v>
      </c>
      <c r="I73" s="131"/>
      <c r="J73" s="10" t="s">
        <v>224</v>
      </c>
      <c r="K73" s="7" t="s">
        <v>100</v>
      </c>
      <c r="L73" s="130" t="s">
        <v>159</v>
      </c>
      <c r="M73" s="130">
        <v>780</v>
      </c>
      <c r="N73" s="132"/>
      <c r="O73" s="135" t="s">
        <v>55</v>
      </c>
      <c r="P73" s="127"/>
    </row>
    <row r="74" s="125" customFormat="1" ht="18" customHeight="1" spans="1:16">
      <c r="A74" s="130">
        <v>72</v>
      </c>
      <c r="B74" s="130" t="s">
        <v>101</v>
      </c>
      <c r="C74" s="130" t="s">
        <v>225</v>
      </c>
      <c r="D74" s="133"/>
      <c r="E74" s="8" t="s">
        <v>61</v>
      </c>
      <c r="F74" s="7" t="s">
        <v>49</v>
      </c>
      <c r="G74" s="7" t="s">
        <v>50</v>
      </c>
      <c r="H74" s="131" t="s">
        <v>51</v>
      </c>
      <c r="I74" s="131"/>
      <c r="J74" s="10" t="s">
        <v>226</v>
      </c>
      <c r="K74" s="7" t="s">
        <v>100</v>
      </c>
      <c r="L74" s="130" t="s">
        <v>54</v>
      </c>
      <c r="M74" s="130">
        <v>500</v>
      </c>
      <c r="N74" s="132"/>
      <c r="O74" s="135" t="s">
        <v>8</v>
      </c>
      <c r="P74" s="127"/>
    </row>
    <row r="75" s="125" customFormat="1" ht="18" customHeight="1" spans="1:16">
      <c r="A75" s="130">
        <v>73</v>
      </c>
      <c r="B75" s="130" t="s">
        <v>104</v>
      </c>
      <c r="C75" s="130" t="s">
        <v>227</v>
      </c>
      <c r="D75" s="133"/>
      <c r="E75" s="8" t="s">
        <v>61</v>
      </c>
      <c r="F75" s="7" t="s">
        <v>49</v>
      </c>
      <c r="G75" s="7" t="s">
        <v>50</v>
      </c>
      <c r="H75" s="131" t="s">
        <v>51</v>
      </c>
      <c r="I75" s="131"/>
      <c r="J75" s="10" t="s">
        <v>228</v>
      </c>
      <c r="K75" s="7" t="s">
        <v>80</v>
      </c>
      <c r="L75" s="130" t="s">
        <v>54</v>
      </c>
      <c r="M75" s="130">
        <v>500</v>
      </c>
      <c r="N75" s="132"/>
      <c r="O75" s="135" t="s">
        <v>55</v>
      </c>
      <c r="P75" s="127"/>
    </row>
    <row r="76" s="125" customFormat="1" ht="18" customHeight="1" spans="1:16">
      <c r="A76" s="130">
        <v>74</v>
      </c>
      <c r="B76" s="130" t="s">
        <v>151</v>
      </c>
      <c r="C76" s="130" t="s">
        <v>229</v>
      </c>
      <c r="D76" s="133"/>
      <c r="E76" s="8" t="s">
        <v>61</v>
      </c>
      <c r="F76" s="7" t="s">
        <v>49</v>
      </c>
      <c r="G76" s="7" t="s">
        <v>50</v>
      </c>
      <c r="H76" s="131" t="s">
        <v>51</v>
      </c>
      <c r="I76" s="131"/>
      <c r="J76" s="10" t="s">
        <v>230</v>
      </c>
      <c r="K76" s="7" t="s">
        <v>72</v>
      </c>
      <c r="L76" s="130" t="s">
        <v>54</v>
      </c>
      <c r="M76" s="130">
        <v>500</v>
      </c>
      <c r="N76" s="132"/>
      <c r="O76" s="135" t="s">
        <v>55</v>
      </c>
      <c r="P76" s="127"/>
    </row>
    <row r="77" s="125" customFormat="1" ht="18" customHeight="1" spans="1:16">
      <c r="A77" s="130">
        <v>75</v>
      </c>
      <c r="B77" s="130" t="s">
        <v>198</v>
      </c>
      <c r="C77" s="130" t="s">
        <v>231</v>
      </c>
      <c r="D77" s="133"/>
      <c r="E77" s="8" t="s">
        <v>57</v>
      </c>
      <c r="F77" s="7" t="s">
        <v>49</v>
      </c>
      <c r="G77" s="7" t="s">
        <v>50</v>
      </c>
      <c r="H77" s="131" t="s">
        <v>51</v>
      </c>
      <c r="I77" s="131"/>
      <c r="J77" s="10" t="s">
        <v>232</v>
      </c>
      <c r="K77" s="7" t="s">
        <v>169</v>
      </c>
      <c r="L77" s="130" t="s">
        <v>54</v>
      </c>
      <c r="M77" s="130">
        <v>500</v>
      </c>
      <c r="N77" s="132"/>
      <c r="O77" s="135" t="s">
        <v>8</v>
      </c>
      <c r="P77" s="127"/>
    </row>
    <row r="78" s="125" customFormat="1" ht="18" customHeight="1" spans="1:16">
      <c r="A78" s="130">
        <v>76</v>
      </c>
      <c r="B78" s="5" t="s">
        <v>59</v>
      </c>
      <c r="C78" s="5" t="s">
        <v>233</v>
      </c>
      <c r="D78" s="133"/>
      <c r="E78" s="8" t="s">
        <v>61</v>
      </c>
      <c r="F78" s="7" t="s">
        <v>49</v>
      </c>
      <c r="G78" s="7" t="s">
        <v>50</v>
      </c>
      <c r="H78" s="131" t="s">
        <v>51</v>
      </c>
      <c r="I78" s="131"/>
      <c r="J78" s="10" t="s">
        <v>234</v>
      </c>
      <c r="K78" s="7" t="s">
        <v>235</v>
      </c>
      <c r="L78" s="130" t="s">
        <v>54</v>
      </c>
      <c r="M78" s="130">
        <v>500</v>
      </c>
      <c r="N78" s="146"/>
      <c r="O78" s="135" t="s">
        <v>8</v>
      </c>
      <c r="P78" s="127" t="s">
        <v>93</v>
      </c>
    </row>
    <row r="79" s="125" customFormat="1" ht="18" customHeight="1" spans="1:16">
      <c r="A79" s="130">
        <v>77</v>
      </c>
      <c r="B79" s="5" t="s">
        <v>86</v>
      </c>
      <c r="C79" s="13" t="s">
        <v>236</v>
      </c>
      <c r="D79" s="133"/>
      <c r="E79" s="8" t="s">
        <v>57</v>
      </c>
      <c r="F79" s="7" t="s">
        <v>49</v>
      </c>
      <c r="G79" s="7" t="s">
        <v>50</v>
      </c>
      <c r="H79" s="131" t="s">
        <v>51</v>
      </c>
      <c r="I79" s="131"/>
      <c r="J79" s="10" t="s">
        <v>237</v>
      </c>
      <c r="K79" s="7" t="s">
        <v>238</v>
      </c>
      <c r="L79" s="130" t="s">
        <v>54</v>
      </c>
      <c r="M79" s="130">
        <v>500</v>
      </c>
      <c r="N79" s="146"/>
      <c r="O79" s="135" t="s">
        <v>8</v>
      </c>
      <c r="P79" s="127"/>
    </row>
    <row r="80" s="125" customFormat="1" ht="18" customHeight="1" spans="1:16">
      <c r="A80" s="130">
        <v>78</v>
      </c>
      <c r="B80" s="5" t="s">
        <v>86</v>
      </c>
      <c r="C80" s="136" t="s">
        <v>239</v>
      </c>
      <c r="D80" s="133"/>
      <c r="E80" s="8" t="s">
        <v>57</v>
      </c>
      <c r="F80" s="7" t="s">
        <v>49</v>
      </c>
      <c r="G80" s="7" t="s">
        <v>50</v>
      </c>
      <c r="H80" s="131" t="s">
        <v>51</v>
      </c>
      <c r="I80" s="131"/>
      <c r="J80" s="10" t="s">
        <v>237</v>
      </c>
      <c r="K80" s="7" t="s">
        <v>238</v>
      </c>
      <c r="L80" s="130" t="s">
        <v>54</v>
      </c>
      <c r="M80" s="130">
        <v>500</v>
      </c>
      <c r="N80" s="146"/>
      <c r="O80" s="135" t="s">
        <v>8</v>
      </c>
      <c r="P80" s="127"/>
    </row>
    <row r="81" s="125" customFormat="1" ht="18" customHeight="1" spans="1:16">
      <c r="A81" s="130">
        <v>79</v>
      </c>
      <c r="B81" s="5" t="s">
        <v>156</v>
      </c>
      <c r="C81" s="137" t="s">
        <v>240</v>
      </c>
      <c r="D81" s="133"/>
      <c r="E81" s="8" t="s">
        <v>57</v>
      </c>
      <c r="F81" s="7" t="s">
        <v>49</v>
      </c>
      <c r="G81" s="7" t="s">
        <v>50</v>
      </c>
      <c r="H81" s="131" t="s">
        <v>51</v>
      </c>
      <c r="I81" s="131"/>
      <c r="J81" s="10" t="s">
        <v>241</v>
      </c>
      <c r="K81" s="7" t="s">
        <v>162</v>
      </c>
      <c r="L81" s="130" t="s">
        <v>159</v>
      </c>
      <c r="M81" s="130">
        <v>780</v>
      </c>
      <c r="N81" s="146"/>
      <c r="O81" s="135" t="s">
        <v>55</v>
      </c>
      <c r="P81" s="127"/>
    </row>
    <row r="82" s="125" customFormat="1" ht="18" customHeight="1" spans="1:16">
      <c r="A82" s="130">
        <v>80</v>
      </c>
      <c r="B82" s="5" t="s">
        <v>178</v>
      </c>
      <c r="C82" s="136" t="s">
        <v>242</v>
      </c>
      <c r="D82" s="133"/>
      <c r="E82" s="8" t="s">
        <v>61</v>
      </c>
      <c r="F82" s="7" t="s">
        <v>49</v>
      </c>
      <c r="G82" s="7" t="s">
        <v>50</v>
      </c>
      <c r="H82" s="131" t="s">
        <v>51</v>
      </c>
      <c r="I82" s="131"/>
      <c r="J82" s="10" t="s">
        <v>243</v>
      </c>
      <c r="K82" s="7" t="s">
        <v>80</v>
      </c>
      <c r="L82" s="130" t="s">
        <v>159</v>
      </c>
      <c r="M82" s="130">
        <v>780</v>
      </c>
      <c r="N82" s="146"/>
      <c r="O82" s="135" t="s">
        <v>55</v>
      </c>
      <c r="P82" s="127"/>
    </row>
    <row r="83" s="125" customFormat="1" ht="18" customHeight="1" spans="1:16">
      <c r="A83" s="130">
        <v>81</v>
      </c>
      <c r="B83" s="5" t="s">
        <v>66</v>
      </c>
      <c r="C83" s="13" t="s">
        <v>244</v>
      </c>
      <c r="D83" s="133"/>
      <c r="E83" s="8" t="s">
        <v>61</v>
      </c>
      <c r="F83" s="7" t="s">
        <v>49</v>
      </c>
      <c r="G83" s="7" t="s">
        <v>50</v>
      </c>
      <c r="H83" s="131" t="s">
        <v>51</v>
      </c>
      <c r="I83" s="131"/>
      <c r="J83" s="10" t="s">
        <v>245</v>
      </c>
      <c r="K83" s="7" t="s">
        <v>220</v>
      </c>
      <c r="L83" s="130" t="s">
        <v>54</v>
      </c>
      <c r="M83" s="130">
        <v>500</v>
      </c>
      <c r="N83" s="146"/>
      <c r="O83" s="135" t="s">
        <v>8</v>
      </c>
      <c r="P83" s="127"/>
    </row>
    <row r="84" s="125" customFormat="1" ht="18" customHeight="1" spans="1:16">
      <c r="A84" s="130">
        <v>82</v>
      </c>
      <c r="B84" s="5" t="s">
        <v>151</v>
      </c>
      <c r="C84" s="136" t="s">
        <v>246</v>
      </c>
      <c r="D84" s="133" t="s">
        <v>74</v>
      </c>
      <c r="E84" s="8"/>
      <c r="F84" s="9"/>
      <c r="G84" s="7" t="s">
        <v>50</v>
      </c>
      <c r="H84" s="131" t="s">
        <v>51</v>
      </c>
      <c r="I84" s="131"/>
      <c r="J84" s="10" t="s">
        <v>247</v>
      </c>
      <c r="K84" s="5" t="s">
        <v>188</v>
      </c>
      <c r="L84" s="130" t="s">
        <v>54</v>
      </c>
      <c r="M84" s="130">
        <v>500</v>
      </c>
      <c r="N84" s="146"/>
      <c r="O84" s="135" t="s">
        <v>8</v>
      </c>
      <c r="P84" s="127"/>
    </row>
    <row r="85" s="125" customFormat="1" ht="18" customHeight="1" spans="1:16">
      <c r="A85" s="130">
        <v>83</v>
      </c>
      <c r="B85" s="5" t="s">
        <v>248</v>
      </c>
      <c r="C85" s="136" t="s">
        <v>249</v>
      </c>
      <c r="D85" s="133" t="s">
        <v>74</v>
      </c>
      <c r="E85" s="8"/>
      <c r="F85" s="9"/>
      <c r="G85" s="7" t="s">
        <v>50</v>
      </c>
      <c r="H85" s="131" t="s">
        <v>51</v>
      </c>
      <c r="I85" s="131"/>
      <c r="J85" s="10" t="s">
        <v>250</v>
      </c>
      <c r="K85" s="7" t="s">
        <v>220</v>
      </c>
      <c r="L85" s="130" t="s">
        <v>54</v>
      </c>
      <c r="M85" s="130">
        <v>500</v>
      </c>
      <c r="N85" s="135"/>
      <c r="O85" s="135" t="s">
        <v>55</v>
      </c>
      <c r="P85" s="127"/>
    </row>
    <row r="86" s="125" customFormat="1" ht="18" customHeight="1" spans="1:16">
      <c r="A86" s="130">
        <v>84</v>
      </c>
      <c r="B86" s="138" t="s">
        <v>104</v>
      </c>
      <c r="C86" s="139" t="s">
        <v>251</v>
      </c>
      <c r="D86" s="140" t="s">
        <v>74</v>
      </c>
      <c r="E86" s="141"/>
      <c r="F86" s="142"/>
      <c r="G86" s="143" t="s">
        <v>50</v>
      </c>
      <c r="H86" s="144" t="s">
        <v>51</v>
      </c>
      <c r="I86" s="144"/>
      <c r="J86" s="147" t="s">
        <v>252</v>
      </c>
      <c r="K86" s="143" t="s">
        <v>80</v>
      </c>
      <c r="L86" s="148" t="s">
        <v>54</v>
      </c>
      <c r="M86" s="148">
        <v>500</v>
      </c>
      <c r="N86" s="149"/>
      <c r="O86" s="150" t="s">
        <v>55</v>
      </c>
      <c r="P86" s="127"/>
    </row>
    <row r="87" s="125" customFormat="1" ht="18" customHeight="1" spans="1:16">
      <c r="A87" s="130">
        <v>85</v>
      </c>
      <c r="B87" s="13" t="s">
        <v>101</v>
      </c>
      <c r="C87" s="5" t="s">
        <v>253</v>
      </c>
      <c r="D87" s="133"/>
      <c r="E87" s="8" t="s">
        <v>68</v>
      </c>
      <c r="F87" s="9" t="s">
        <v>49</v>
      </c>
      <c r="G87" s="7" t="s">
        <v>50</v>
      </c>
      <c r="H87" s="131" t="s">
        <v>51</v>
      </c>
      <c r="I87" s="131"/>
      <c r="J87" s="10" t="s">
        <v>254</v>
      </c>
      <c r="K87" s="7" t="s">
        <v>80</v>
      </c>
      <c r="L87" s="130" t="s">
        <v>54</v>
      </c>
      <c r="M87" s="130">
        <v>500</v>
      </c>
      <c r="N87" s="146"/>
      <c r="O87" s="135" t="s">
        <v>8</v>
      </c>
      <c r="P87" s="127"/>
    </row>
    <row r="88" s="125" customFormat="1" ht="18" customHeight="1" spans="1:16">
      <c r="A88" s="130">
        <v>86</v>
      </c>
      <c r="B88" s="13" t="s">
        <v>46</v>
      </c>
      <c r="C88" s="13" t="s">
        <v>255</v>
      </c>
      <c r="D88" s="133"/>
      <c r="E88" s="8" t="s">
        <v>61</v>
      </c>
      <c r="F88" s="9" t="s">
        <v>49</v>
      </c>
      <c r="G88" s="7" t="s">
        <v>50</v>
      </c>
      <c r="H88" s="131" t="s">
        <v>51</v>
      </c>
      <c r="I88" s="131"/>
      <c r="J88" s="13" t="s">
        <v>256</v>
      </c>
      <c r="K88" s="7" t="s">
        <v>53</v>
      </c>
      <c r="L88" s="130" t="s">
        <v>54</v>
      </c>
      <c r="M88" s="130">
        <v>500</v>
      </c>
      <c r="N88" s="146"/>
      <c r="O88" s="135" t="s">
        <v>8</v>
      </c>
      <c r="P88" s="127" t="s">
        <v>93</v>
      </c>
    </row>
    <row r="89" s="125" customFormat="1" ht="18" customHeight="1" spans="1:16">
      <c r="A89" s="130">
        <v>87</v>
      </c>
      <c r="B89" s="13" t="s">
        <v>46</v>
      </c>
      <c r="C89" s="13" t="s">
        <v>257</v>
      </c>
      <c r="D89" s="133" t="s">
        <v>74</v>
      </c>
      <c r="E89" s="8"/>
      <c r="F89" s="9"/>
      <c r="G89" s="7" t="s">
        <v>50</v>
      </c>
      <c r="H89" s="131" t="s">
        <v>51</v>
      </c>
      <c r="I89" s="149"/>
      <c r="J89" s="13" t="s">
        <v>258</v>
      </c>
      <c r="K89" s="7" t="s">
        <v>169</v>
      </c>
      <c r="L89" s="130" t="s">
        <v>54</v>
      </c>
      <c r="M89" s="130">
        <v>500</v>
      </c>
      <c r="N89" s="146"/>
      <c r="O89" s="135" t="s">
        <v>55</v>
      </c>
      <c r="P89" s="127" t="s">
        <v>259</v>
      </c>
    </row>
    <row r="90" s="125" customFormat="1" ht="18" customHeight="1" spans="1:16">
      <c r="A90" s="130">
        <v>88</v>
      </c>
      <c r="B90" s="13" t="s">
        <v>248</v>
      </c>
      <c r="C90" s="13" t="s">
        <v>260</v>
      </c>
      <c r="D90" s="140" t="s">
        <v>74</v>
      </c>
      <c r="E90" s="8"/>
      <c r="F90" s="9"/>
      <c r="G90" s="7" t="s">
        <v>50</v>
      </c>
      <c r="H90" s="131" t="s">
        <v>51</v>
      </c>
      <c r="I90" s="131"/>
      <c r="J90" s="13" t="s">
        <v>261</v>
      </c>
      <c r="K90" s="7" t="s">
        <v>80</v>
      </c>
      <c r="L90" s="130" t="s">
        <v>54</v>
      </c>
      <c r="M90" s="130">
        <v>500</v>
      </c>
      <c r="N90" s="146"/>
      <c r="O90" s="135" t="s">
        <v>55</v>
      </c>
      <c r="P90" s="127" t="s">
        <v>259</v>
      </c>
    </row>
    <row r="91" s="126" customFormat="1" ht="18" customHeight="1" spans="1:16">
      <c r="A91" s="145"/>
      <c r="B91" s="145"/>
      <c r="C91" s="145" t="s">
        <v>262</v>
      </c>
      <c r="D91" s="145"/>
      <c r="E91" s="145"/>
      <c r="F91" s="145"/>
      <c r="G91" s="145"/>
      <c r="H91" s="145"/>
      <c r="I91" s="145"/>
      <c r="J91" s="145"/>
      <c r="K91" s="145"/>
      <c r="L91" s="145"/>
      <c r="M91" s="145">
        <f>SUM(M3:M90)</f>
        <v>53240</v>
      </c>
      <c r="N91" s="151"/>
      <c r="O91" s="152"/>
      <c r="P91" s="153"/>
    </row>
  </sheetData>
  <mergeCells count="1">
    <mergeCell ref="A1:O1"/>
  </mergeCells>
  <conditionalFormatting sqref="C89">
    <cfRule type="duplicateValues" dxfId="0" priority="1"/>
  </conditionalFormatting>
  <conditionalFormatting sqref="C90 C88">
    <cfRule type="duplicateValues" dxfId="0" priority="2"/>
  </conditionalFormatting>
  <pageMargins left="0.306944444444444" right="0.306944444444444" top="0.751388888888889" bottom="0.357638888888889" header="0.298611111111111" footer="0.215972222222222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6"/>
  <sheetViews>
    <sheetView workbookViewId="0">
      <selection activeCell="Q3" sqref="Q$1:R$1048576"/>
    </sheetView>
  </sheetViews>
  <sheetFormatPr defaultColWidth="9" defaultRowHeight="13.5"/>
  <cols>
    <col min="1" max="1" width="4" style="91" customWidth="1"/>
    <col min="2" max="2" width="5.75" style="91" customWidth="1"/>
    <col min="3" max="3" width="8.875" style="91" customWidth="1"/>
    <col min="4" max="4" width="4.75" style="91" customWidth="1"/>
    <col min="5" max="5" width="5.375" style="91" customWidth="1"/>
    <col min="6" max="6" width="5.875" style="91" customWidth="1"/>
    <col min="7" max="7" width="5" style="91" customWidth="1"/>
    <col min="8" max="8" width="8.625" style="91" customWidth="1"/>
    <col min="9" max="9" width="6.125" style="91" customWidth="1"/>
    <col min="10" max="10" width="6.625" style="91" customWidth="1"/>
    <col min="11" max="11" width="5.5" style="91" customWidth="1"/>
    <col min="12" max="12" width="4.625" style="91" customWidth="1"/>
    <col min="13" max="13" width="5.625" style="91" customWidth="1"/>
    <col min="14" max="14" width="7" style="91" customWidth="1"/>
    <col min="15" max="15" width="3.125" style="91" customWidth="1"/>
    <col min="16" max="16" width="9.25" style="91" customWidth="1"/>
    <col min="17" max="17" width="6.5" style="91" customWidth="1"/>
    <col min="18" max="18" width="6.75" style="91" customWidth="1"/>
    <col min="19" max="16384" width="9" style="91"/>
  </cols>
  <sheetData>
    <row r="1" ht="25.5" spans="1:18">
      <c r="A1" s="92" t="s">
        <v>263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ht="22.5" hidden="1" spans="1:18">
      <c r="A2" s="93" t="s">
        <v>264</v>
      </c>
      <c r="B2" s="93"/>
      <c r="C2" s="93"/>
      <c r="D2" s="94"/>
      <c r="E2" s="94"/>
      <c r="F2" s="94"/>
      <c r="G2" s="94"/>
      <c r="H2" s="95"/>
      <c r="I2" s="106"/>
      <c r="J2" s="107"/>
      <c r="K2" s="107"/>
      <c r="L2" s="107"/>
      <c r="M2" s="107"/>
      <c r="N2" s="108"/>
      <c r="O2" s="109"/>
      <c r="P2" s="109"/>
      <c r="Q2" s="108"/>
      <c r="R2" s="108"/>
    </row>
    <row r="3" ht="48" customHeight="1" spans="1:18">
      <c r="A3" s="96" t="s">
        <v>2</v>
      </c>
      <c r="B3" s="96" t="s">
        <v>33</v>
      </c>
      <c r="C3" s="97" t="s">
        <v>265</v>
      </c>
      <c r="D3" s="96" t="s">
        <v>35</v>
      </c>
      <c r="E3" s="98" t="s">
        <v>266</v>
      </c>
      <c r="F3" s="96" t="s">
        <v>37</v>
      </c>
      <c r="G3" s="96" t="s">
        <v>38</v>
      </c>
      <c r="H3" s="96" t="s">
        <v>267</v>
      </c>
      <c r="I3" s="96" t="s">
        <v>40</v>
      </c>
      <c r="J3" s="96" t="s">
        <v>268</v>
      </c>
      <c r="K3" s="96" t="s">
        <v>42</v>
      </c>
      <c r="L3" s="96" t="s">
        <v>269</v>
      </c>
      <c r="M3" s="96" t="s">
        <v>43</v>
      </c>
      <c r="N3" s="96" t="s">
        <v>270</v>
      </c>
      <c r="O3" s="97" t="s">
        <v>13</v>
      </c>
      <c r="P3" s="96" t="s">
        <v>271</v>
      </c>
      <c r="Q3" s="96" t="s">
        <v>45</v>
      </c>
      <c r="R3" s="96" t="s">
        <v>272</v>
      </c>
    </row>
    <row r="4" spans="1:18">
      <c r="A4" s="99">
        <v>1</v>
      </c>
      <c r="B4" s="100" t="s">
        <v>273</v>
      </c>
      <c r="C4" s="100" t="s">
        <v>274</v>
      </c>
      <c r="D4" s="100" t="s">
        <v>55</v>
      </c>
      <c r="E4" s="100" t="s">
        <v>68</v>
      </c>
      <c r="F4" s="100" t="s">
        <v>69</v>
      </c>
      <c r="G4" s="100" t="s">
        <v>119</v>
      </c>
      <c r="H4" s="101" t="s">
        <v>51</v>
      </c>
      <c r="I4" s="100" t="s">
        <v>275</v>
      </c>
      <c r="J4" s="100"/>
      <c r="K4" s="100"/>
      <c r="L4" s="99"/>
      <c r="M4" s="100" t="s">
        <v>54</v>
      </c>
      <c r="N4" s="110">
        <v>780</v>
      </c>
      <c r="O4" s="110"/>
      <c r="P4" s="110">
        <v>780</v>
      </c>
      <c r="Q4" s="100" t="s">
        <v>55</v>
      </c>
      <c r="R4" s="100" t="s">
        <v>93</v>
      </c>
    </row>
    <row r="5" spans="1:18">
      <c r="A5" s="99">
        <v>2</v>
      </c>
      <c r="B5" s="100" t="s">
        <v>273</v>
      </c>
      <c r="C5" s="100" t="s">
        <v>276</v>
      </c>
      <c r="D5" s="100" t="s">
        <v>277</v>
      </c>
      <c r="E5" s="100"/>
      <c r="F5" s="100"/>
      <c r="G5" s="100" t="s">
        <v>50</v>
      </c>
      <c r="H5" s="101" t="s">
        <v>51</v>
      </c>
      <c r="I5" s="100"/>
      <c r="J5" s="100" t="s">
        <v>278</v>
      </c>
      <c r="K5" s="100" t="s">
        <v>279</v>
      </c>
      <c r="L5" s="100"/>
      <c r="M5" s="100" t="s">
        <v>54</v>
      </c>
      <c r="N5" s="110">
        <v>500</v>
      </c>
      <c r="O5" s="110"/>
      <c r="P5" s="110">
        <v>500</v>
      </c>
      <c r="Q5" s="100" t="s">
        <v>55</v>
      </c>
      <c r="R5" s="100" t="s">
        <v>93</v>
      </c>
    </row>
    <row r="6" spans="1:18">
      <c r="A6" s="99">
        <v>3</v>
      </c>
      <c r="B6" s="100" t="s">
        <v>273</v>
      </c>
      <c r="C6" s="100" t="s">
        <v>280</v>
      </c>
      <c r="D6" s="100" t="s">
        <v>277</v>
      </c>
      <c r="E6" s="100"/>
      <c r="F6" s="100"/>
      <c r="G6" s="100" t="s">
        <v>50</v>
      </c>
      <c r="H6" s="101" t="s">
        <v>51</v>
      </c>
      <c r="I6" s="100"/>
      <c r="J6" s="100" t="s">
        <v>281</v>
      </c>
      <c r="K6" s="100" t="s">
        <v>111</v>
      </c>
      <c r="L6" s="100"/>
      <c r="M6" s="100" t="s">
        <v>54</v>
      </c>
      <c r="N6" s="110">
        <v>500</v>
      </c>
      <c r="O6" s="110"/>
      <c r="P6" s="110">
        <v>500</v>
      </c>
      <c r="Q6" s="100" t="s">
        <v>55</v>
      </c>
      <c r="R6" s="100" t="s">
        <v>93</v>
      </c>
    </row>
    <row r="7" spans="1:18">
      <c r="A7" s="99">
        <v>4</v>
      </c>
      <c r="B7" s="100" t="s">
        <v>273</v>
      </c>
      <c r="C7" s="100" t="s">
        <v>282</v>
      </c>
      <c r="D7" s="100" t="s">
        <v>55</v>
      </c>
      <c r="E7" s="100" t="s">
        <v>61</v>
      </c>
      <c r="F7" s="100" t="s">
        <v>49</v>
      </c>
      <c r="G7" s="100" t="s">
        <v>50</v>
      </c>
      <c r="H7" s="101" t="s">
        <v>51</v>
      </c>
      <c r="I7" s="100"/>
      <c r="J7" s="100" t="s">
        <v>283</v>
      </c>
      <c r="K7" s="100" t="s">
        <v>100</v>
      </c>
      <c r="L7" s="100"/>
      <c r="M7" s="100" t="s">
        <v>54</v>
      </c>
      <c r="N7" s="110">
        <v>500</v>
      </c>
      <c r="O7" s="110"/>
      <c r="P7" s="110">
        <v>500</v>
      </c>
      <c r="Q7" s="100" t="s">
        <v>55</v>
      </c>
      <c r="R7" s="100" t="s">
        <v>93</v>
      </c>
    </row>
    <row r="8" spans="1:18">
      <c r="A8" s="99">
        <v>5</v>
      </c>
      <c r="B8" s="100" t="s">
        <v>273</v>
      </c>
      <c r="C8" s="100" t="s">
        <v>284</v>
      </c>
      <c r="D8" s="100" t="s">
        <v>55</v>
      </c>
      <c r="E8" s="100" t="s">
        <v>57</v>
      </c>
      <c r="F8" s="100" t="s">
        <v>69</v>
      </c>
      <c r="G8" s="100" t="s">
        <v>50</v>
      </c>
      <c r="H8" s="101" t="s">
        <v>51</v>
      </c>
      <c r="I8" s="100"/>
      <c r="J8" s="100" t="s">
        <v>285</v>
      </c>
      <c r="K8" s="100" t="s">
        <v>80</v>
      </c>
      <c r="L8" s="100"/>
      <c r="M8" s="100" t="s">
        <v>54</v>
      </c>
      <c r="N8" s="110">
        <v>500</v>
      </c>
      <c r="O8" s="110"/>
      <c r="P8" s="110">
        <v>500</v>
      </c>
      <c r="Q8" s="100" t="s">
        <v>55</v>
      </c>
      <c r="R8" s="100" t="s">
        <v>93</v>
      </c>
    </row>
    <row r="9" spans="1:18">
      <c r="A9" s="99">
        <v>6</v>
      </c>
      <c r="B9" s="100" t="s">
        <v>273</v>
      </c>
      <c r="C9" s="100" t="s">
        <v>286</v>
      </c>
      <c r="D9" s="100" t="s">
        <v>55</v>
      </c>
      <c r="E9" s="100" t="s">
        <v>57</v>
      </c>
      <c r="F9" s="100" t="s">
        <v>49</v>
      </c>
      <c r="G9" s="100" t="s">
        <v>50</v>
      </c>
      <c r="H9" s="101" t="s">
        <v>51</v>
      </c>
      <c r="I9" s="100"/>
      <c r="J9" s="100" t="s">
        <v>287</v>
      </c>
      <c r="K9" s="100" t="s">
        <v>111</v>
      </c>
      <c r="L9" s="100"/>
      <c r="M9" s="100" t="s">
        <v>54</v>
      </c>
      <c r="N9" s="110">
        <v>500</v>
      </c>
      <c r="O9" s="110"/>
      <c r="P9" s="110">
        <v>500</v>
      </c>
      <c r="Q9" s="100" t="s">
        <v>55</v>
      </c>
      <c r="R9" s="100" t="s">
        <v>93</v>
      </c>
    </row>
    <row r="10" spans="1:18">
      <c r="A10" s="99">
        <v>7</v>
      </c>
      <c r="B10" s="100" t="s">
        <v>273</v>
      </c>
      <c r="C10" s="100" t="s">
        <v>288</v>
      </c>
      <c r="D10" s="100" t="s">
        <v>55</v>
      </c>
      <c r="E10" s="100" t="s">
        <v>57</v>
      </c>
      <c r="F10" s="100" t="s">
        <v>49</v>
      </c>
      <c r="G10" s="100" t="s">
        <v>50</v>
      </c>
      <c r="H10" s="101" t="s">
        <v>51</v>
      </c>
      <c r="I10" s="100"/>
      <c r="J10" s="100" t="s">
        <v>289</v>
      </c>
      <c r="K10" s="100" t="s">
        <v>80</v>
      </c>
      <c r="L10" s="100"/>
      <c r="M10" s="100" t="s">
        <v>54</v>
      </c>
      <c r="N10" s="110">
        <v>500</v>
      </c>
      <c r="O10" s="110"/>
      <c r="P10" s="110">
        <v>500</v>
      </c>
      <c r="Q10" s="100" t="s">
        <v>55</v>
      </c>
      <c r="R10" s="100" t="s">
        <v>93</v>
      </c>
    </row>
    <row r="11" spans="1:18">
      <c r="A11" s="99">
        <v>8</v>
      </c>
      <c r="B11" s="100" t="s">
        <v>273</v>
      </c>
      <c r="C11" s="100" t="s">
        <v>290</v>
      </c>
      <c r="D11" s="100" t="s">
        <v>55</v>
      </c>
      <c r="E11" s="100" t="s">
        <v>57</v>
      </c>
      <c r="F11" s="100" t="s">
        <v>69</v>
      </c>
      <c r="G11" s="100" t="s">
        <v>50</v>
      </c>
      <c r="H11" s="102" t="s">
        <v>70</v>
      </c>
      <c r="I11" s="100" t="s">
        <v>291</v>
      </c>
      <c r="J11" s="100" t="s">
        <v>292</v>
      </c>
      <c r="K11" s="100" t="s">
        <v>53</v>
      </c>
      <c r="L11" s="100"/>
      <c r="M11" s="100" t="s">
        <v>54</v>
      </c>
      <c r="N11" s="110">
        <v>500</v>
      </c>
      <c r="O11" s="110"/>
      <c r="P11" s="110">
        <v>500</v>
      </c>
      <c r="Q11" s="100" t="s">
        <v>55</v>
      </c>
      <c r="R11" s="100" t="s">
        <v>93</v>
      </c>
    </row>
    <row r="12" spans="1:18">
      <c r="A12" s="99">
        <v>9</v>
      </c>
      <c r="B12" s="100" t="s">
        <v>273</v>
      </c>
      <c r="C12" s="100" t="s">
        <v>293</v>
      </c>
      <c r="D12" s="100" t="s">
        <v>55</v>
      </c>
      <c r="E12" s="100" t="s">
        <v>57</v>
      </c>
      <c r="F12" s="100" t="s">
        <v>49</v>
      </c>
      <c r="G12" s="100" t="s">
        <v>50</v>
      </c>
      <c r="H12" s="101" t="s">
        <v>51</v>
      </c>
      <c r="I12" s="100"/>
      <c r="J12" s="100" t="s">
        <v>294</v>
      </c>
      <c r="K12" s="100" t="s">
        <v>162</v>
      </c>
      <c r="L12" s="100"/>
      <c r="M12" s="100" t="s">
        <v>54</v>
      </c>
      <c r="N12" s="110">
        <v>500</v>
      </c>
      <c r="O12" s="110"/>
      <c r="P12" s="110">
        <v>500</v>
      </c>
      <c r="Q12" s="100" t="s">
        <v>8</v>
      </c>
      <c r="R12" s="100" t="s">
        <v>93</v>
      </c>
    </row>
    <row r="13" spans="1:18">
      <c r="A13" s="99">
        <v>10</v>
      </c>
      <c r="B13" s="100" t="s">
        <v>273</v>
      </c>
      <c r="C13" s="100" t="s">
        <v>295</v>
      </c>
      <c r="D13" s="100" t="s">
        <v>55</v>
      </c>
      <c r="E13" s="100" t="s">
        <v>48</v>
      </c>
      <c r="F13" s="100" t="s">
        <v>69</v>
      </c>
      <c r="G13" s="100" t="s">
        <v>50</v>
      </c>
      <c r="H13" s="101" t="s">
        <v>51</v>
      </c>
      <c r="I13" s="100"/>
      <c r="J13" s="100" t="s">
        <v>296</v>
      </c>
      <c r="K13" s="100" t="s">
        <v>100</v>
      </c>
      <c r="L13" s="100"/>
      <c r="M13" s="100" t="s">
        <v>54</v>
      </c>
      <c r="N13" s="110">
        <v>500</v>
      </c>
      <c r="O13" s="110"/>
      <c r="P13" s="110">
        <v>500</v>
      </c>
      <c r="Q13" s="100" t="s">
        <v>55</v>
      </c>
      <c r="R13" s="100" t="s">
        <v>93</v>
      </c>
    </row>
    <row r="14" spans="1:18">
      <c r="A14" s="99">
        <v>11</v>
      </c>
      <c r="B14" s="100" t="s">
        <v>273</v>
      </c>
      <c r="C14" s="100" t="s">
        <v>297</v>
      </c>
      <c r="D14" s="100" t="s">
        <v>277</v>
      </c>
      <c r="E14" s="100"/>
      <c r="F14" s="100"/>
      <c r="G14" s="100" t="s">
        <v>50</v>
      </c>
      <c r="H14" s="101" t="s">
        <v>51</v>
      </c>
      <c r="I14" s="100"/>
      <c r="J14" s="100" t="s">
        <v>298</v>
      </c>
      <c r="K14" s="100" t="s">
        <v>162</v>
      </c>
      <c r="L14" s="100"/>
      <c r="M14" s="100" t="s">
        <v>54</v>
      </c>
      <c r="N14" s="110">
        <v>500</v>
      </c>
      <c r="O14" s="110"/>
      <c r="P14" s="110">
        <v>500</v>
      </c>
      <c r="Q14" s="100" t="s">
        <v>55</v>
      </c>
      <c r="R14" s="100" t="s">
        <v>93</v>
      </c>
    </row>
    <row r="15" spans="1:18">
      <c r="A15" s="99">
        <v>12</v>
      </c>
      <c r="B15" s="100" t="s">
        <v>273</v>
      </c>
      <c r="C15" s="100" t="s">
        <v>299</v>
      </c>
      <c r="D15" s="100" t="s">
        <v>277</v>
      </c>
      <c r="E15" s="100"/>
      <c r="F15" s="100"/>
      <c r="G15" s="100" t="s">
        <v>50</v>
      </c>
      <c r="H15" s="101" t="s">
        <v>51</v>
      </c>
      <c r="I15" s="100"/>
      <c r="J15" s="100" t="s">
        <v>300</v>
      </c>
      <c r="K15" s="100" t="s">
        <v>100</v>
      </c>
      <c r="L15" s="100"/>
      <c r="M15" s="100" t="s">
        <v>54</v>
      </c>
      <c r="N15" s="110">
        <v>500</v>
      </c>
      <c r="O15" s="110"/>
      <c r="P15" s="110">
        <v>500</v>
      </c>
      <c r="Q15" s="100" t="s">
        <v>55</v>
      </c>
      <c r="R15" s="100" t="s">
        <v>93</v>
      </c>
    </row>
    <row r="16" spans="1:18">
      <c r="A16" s="99">
        <v>13</v>
      </c>
      <c r="B16" s="100" t="s">
        <v>273</v>
      </c>
      <c r="C16" s="100" t="s">
        <v>301</v>
      </c>
      <c r="D16" s="100" t="s">
        <v>55</v>
      </c>
      <c r="E16" s="100" t="s">
        <v>61</v>
      </c>
      <c r="F16" s="100" t="s">
        <v>49</v>
      </c>
      <c r="G16" s="100" t="s">
        <v>50</v>
      </c>
      <c r="H16" s="101" t="s">
        <v>51</v>
      </c>
      <c r="I16" s="100"/>
      <c r="J16" s="100" t="s">
        <v>302</v>
      </c>
      <c r="K16" s="100" t="s">
        <v>53</v>
      </c>
      <c r="L16" s="100"/>
      <c r="M16" s="100" t="s">
        <v>54</v>
      </c>
      <c r="N16" s="110">
        <v>500</v>
      </c>
      <c r="O16" s="110"/>
      <c r="P16" s="110">
        <v>500</v>
      </c>
      <c r="Q16" s="100" t="s">
        <v>55</v>
      </c>
      <c r="R16" s="100" t="s">
        <v>93</v>
      </c>
    </row>
    <row r="17" spans="1:18">
      <c r="A17" s="99">
        <v>14</v>
      </c>
      <c r="B17" s="100" t="s">
        <v>273</v>
      </c>
      <c r="C17" s="100" t="s">
        <v>303</v>
      </c>
      <c r="D17" s="100" t="s">
        <v>277</v>
      </c>
      <c r="E17" s="100"/>
      <c r="F17" s="100"/>
      <c r="G17" s="100" t="s">
        <v>50</v>
      </c>
      <c r="H17" s="101" t="s">
        <v>51</v>
      </c>
      <c r="I17" s="100"/>
      <c r="J17" s="100" t="s">
        <v>304</v>
      </c>
      <c r="K17" s="100" t="s">
        <v>80</v>
      </c>
      <c r="L17" s="110"/>
      <c r="M17" s="100" t="s">
        <v>54</v>
      </c>
      <c r="N17" s="110">
        <v>500</v>
      </c>
      <c r="O17" s="110"/>
      <c r="P17" s="110">
        <v>500</v>
      </c>
      <c r="Q17" s="100" t="s">
        <v>55</v>
      </c>
      <c r="R17" s="100" t="s">
        <v>93</v>
      </c>
    </row>
    <row r="18" spans="1:18">
      <c r="A18" s="99">
        <v>15</v>
      </c>
      <c r="B18" s="100" t="s">
        <v>273</v>
      </c>
      <c r="C18" s="100" t="s">
        <v>305</v>
      </c>
      <c r="D18" s="100" t="s">
        <v>55</v>
      </c>
      <c r="E18" s="100" t="s">
        <v>68</v>
      </c>
      <c r="F18" s="100" t="s">
        <v>49</v>
      </c>
      <c r="G18" s="100" t="s">
        <v>50</v>
      </c>
      <c r="H18" s="101" t="s">
        <v>51</v>
      </c>
      <c r="I18" s="100"/>
      <c r="J18" s="100" t="s">
        <v>306</v>
      </c>
      <c r="K18" s="100" t="s">
        <v>307</v>
      </c>
      <c r="L18" s="100"/>
      <c r="M18" s="100" t="s">
        <v>54</v>
      </c>
      <c r="N18" s="110">
        <v>500</v>
      </c>
      <c r="O18" s="110"/>
      <c r="P18" s="110">
        <v>500</v>
      </c>
      <c r="Q18" s="100" t="s">
        <v>55</v>
      </c>
      <c r="R18" s="100" t="s">
        <v>93</v>
      </c>
    </row>
    <row r="19" spans="1:18">
      <c r="A19" s="99">
        <v>16</v>
      </c>
      <c r="B19" s="100" t="s">
        <v>308</v>
      </c>
      <c r="C19" s="100" t="s">
        <v>309</v>
      </c>
      <c r="D19" s="100" t="s">
        <v>277</v>
      </c>
      <c r="E19" s="100"/>
      <c r="F19" s="100"/>
      <c r="G19" s="100" t="s">
        <v>119</v>
      </c>
      <c r="H19" s="101" t="s">
        <v>51</v>
      </c>
      <c r="I19" s="100" t="s">
        <v>275</v>
      </c>
      <c r="J19" s="100"/>
      <c r="K19" s="100"/>
      <c r="L19" s="99"/>
      <c r="M19" s="100" t="s">
        <v>54</v>
      </c>
      <c r="N19" s="110">
        <v>780</v>
      </c>
      <c r="O19" s="110"/>
      <c r="P19" s="110">
        <v>780</v>
      </c>
      <c r="Q19" s="100" t="s">
        <v>55</v>
      </c>
      <c r="R19" s="100" t="s">
        <v>93</v>
      </c>
    </row>
    <row r="20" spans="1:18">
      <c r="A20" s="99">
        <v>17</v>
      </c>
      <c r="B20" s="100" t="s">
        <v>308</v>
      </c>
      <c r="C20" s="100" t="s">
        <v>310</v>
      </c>
      <c r="D20" s="100" t="s">
        <v>277</v>
      </c>
      <c r="E20" s="100"/>
      <c r="F20" s="100"/>
      <c r="G20" s="100" t="s">
        <v>50</v>
      </c>
      <c r="H20" s="101" t="s">
        <v>51</v>
      </c>
      <c r="I20" s="100"/>
      <c r="J20" s="100" t="s">
        <v>311</v>
      </c>
      <c r="K20" s="100" t="s">
        <v>107</v>
      </c>
      <c r="L20" s="100"/>
      <c r="M20" s="100" t="s">
        <v>54</v>
      </c>
      <c r="N20" s="110">
        <v>500</v>
      </c>
      <c r="O20" s="110"/>
      <c r="P20" s="110">
        <v>500</v>
      </c>
      <c r="Q20" s="100" t="s">
        <v>55</v>
      </c>
      <c r="R20" s="100" t="s">
        <v>93</v>
      </c>
    </row>
    <row r="21" spans="1:18">
      <c r="A21" s="99">
        <v>18</v>
      </c>
      <c r="B21" s="100" t="s">
        <v>308</v>
      </c>
      <c r="C21" s="100" t="s">
        <v>312</v>
      </c>
      <c r="D21" s="100" t="s">
        <v>55</v>
      </c>
      <c r="E21" s="100" t="s">
        <v>57</v>
      </c>
      <c r="F21" s="100" t="s">
        <v>69</v>
      </c>
      <c r="G21" s="100" t="s">
        <v>119</v>
      </c>
      <c r="H21" s="102" t="s">
        <v>91</v>
      </c>
      <c r="I21" s="100" t="s">
        <v>313</v>
      </c>
      <c r="J21" s="100"/>
      <c r="K21" s="100"/>
      <c r="L21" s="99"/>
      <c r="M21" s="100" t="s">
        <v>54</v>
      </c>
      <c r="N21" s="110">
        <v>780</v>
      </c>
      <c r="O21" s="110"/>
      <c r="P21" s="110">
        <v>780</v>
      </c>
      <c r="Q21" s="100" t="s">
        <v>55</v>
      </c>
      <c r="R21" s="100" t="s">
        <v>93</v>
      </c>
    </row>
    <row r="22" spans="1:18">
      <c r="A22" s="99">
        <v>19</v>
      </c>
      <c r="B22" s="100" t="s">
        <v>308</v>
      </c>
      <c r="C22" s="100" t="s">
        <v>314</v>
      </c>
      <c r="D22" s="100" t="s">
        <v>55</v>
      </c>
      <c r="E22" s="100" t="s">
        <v>68</v>
      </c>
      <c r="F22" s="100" t="s">
        <v>49</v>
      </c>
      <c r="G22" s="100" t="s">
        <v>50</v>
      </c>
      <c r="H22" s="102" t="s">
        <v>70</v>
      </c>
      <c r="I22" s="100" t="s">
        <v>291</v>
      </c>
      <c r="J22" s="100" t="s">
        <v>315</v>
      </c>
      <c r="K22" s="100" t="s">
        <v>72</v>
      </c>
      <c r="L22" s="100"/>
      <c r="M22" s="100" t="s">
        <v>54</v>
      </c>
      <c r="N22" s="110">
        <v>500</v>
      </c>
      <c r="O22" s="110"/>
      <c r="P22" s="110">
        <v>500</v>
      </c>
      <c r="Q22" s="100" t="s">
        <v>55</v>
      </c>
      <c r="R22" s="100" t="s">
        <v>93</v>
      </c>
    </row>
    <row r="23" spans="1:18">
      <c r="A23" s="99">
        <v>20</v>
      </c>
      <c r="B23" s="100" t="s">
        <v>308</v>
      </c>
      <c r="C23" s="100" t="s">
        <v>316</v>
      </c>
      <c r="D23" s="100" t="s">
        <v>55</v>
      </c>
      <c r="E23" s="100" t="s">
        <v>68</v>
      </c>
      <c r="F23" s="100" t="s">
        <v>49</v>
      </c>
      <c r="G23" s="100" t="s">
        <v>119</v>
      </c>
      <c r="H23" s="102" t="s">
        <v>91</v>
      </c>
      <c r="I23" s="100" t="s">
        <v>313</v>
      </c>
      <c r="J23" s="100"/>
      <c r="K23" s="100"/>
      <c r="L23" s="100"/>
      <c r="M23" s="100" t="s">
        <v>54</v>
      </c>
      <c r="N23" s="110">
        <v>780</v>
      </c>
      <c r="O23" s="110"/>
      <c r="P23" s="110">
        <v>780</v>
      </c>
      <c r="Q23" s="100" t="s">
        <v>55</v>
      </c>
      <c r="R23" s="100" t="s">
        <v>93</v>
      </c>
    </row>
    <row r="24" spans="1:18">
      <c r="A24" s="99">
        <v>21</v>
      </c>
      <c r="B24" s="100" t="s">
        <v>308</v>
      </c>
      <c r="C24" s="100" t="s">
        <v>317</v>
      </c>
      <c r="D24" s="100" t="s">
        <v>277</v>
      </c>
      <c r="E24" s="100"/>
      <c r="F24" s="100"/>
      <c r="G24" s="100" t="s">
        <v>50</v>
      </c>
      <c r="H24" s="101" t="s">
        <v>51</v>
      </c>
      <c r="I24" s="100"/>
      <c r="J24" s="100" t="s">
        <v>318</v>
      </c>
      <c r="K24" s="100" t="s">
        <v>175</v>
      </c>
      <c r="L24" s="100"/>
      <c r="M24" s="100" t="s">
        <v>54</v>
      </c>
      <c r="N24" s="110">
        <v>500</v>
      </c>
      <c r="O24" s="110"/>
      <c r="P24" s="110">
        <v>500</v>
      </c>
      <c r="Q24" s="100" t="s">
        <v>55</v>
      </c>
      <c r="R24" s="100" t="s">
        <v>93</v>
      </c>
    </row>
    <row r="25" spans="1:18">
      <c r="A25" s="99">
        <v>22</v>
      </c>
      <c r="B25" s="100" t="s">
        <v>308</v>
      </c>
      <c r="C25" s="100" t="s">
        <v>319</v>
      </c>
      <c r="D25" s="100" t="s">
        <v>277</v>
      </c>
      <c r="E25" s="100"/>
      <c r="F25" s="100"/>
      <c r="G25" s="100" t="s">
        <v>50</v>
      </c>
      <c r="H25" s="101" t="s">
        <v>51</v>
      </c>
      <c r="I25" s="100"/>
      <c r="J25" s="100" t="s">
        <v>320</v>
      </c>
      <c r="K25" s="100" t="s">
        <v>321</v>
      </c>
      <c r="L25" s="100"/>
      <c r="M25" s="100" t="s">
        <v>54</v>
      </c>
      <c r="N25" s="110">
        <v>500</v>
      </c>
      <c r="O25" s="110"/>
      <c r="P25" s="110">
        <v>500</v>
      </c>
      <c r="Q25" s="100" t="s">
        <v>55</v>
      </c>
      <c r="R25" s="100" t="s">
        <v>93</v>
      </c>
    </row>
    <row r="26" spans="1:18">
      <c r="A26" s="99">
        <v>23</v>
      </c>
      <c r="B26" s="100" t="s">
        <v>308</v>
      </c>
      <c r="C26" s="100" t="s">
        <v>322</v>
      </c>
      <c r="D26" s="100" t="s">
        <v>55</v>
      </c>
      <c r="E26" s="100" t="s">
        <v>57</v>
      </c>
      <c r="F26" s="100" t="s">
        <v>49</v>
      </c>
      <c r="G26" s="100" t="s">
        <v>50</v>
      </c>
      <c r="H26" s="101" t="s">
        <v>51</v>
      </c>
      <c r="I26" s="100"/>
      <c r="J26" s="100" t="s">
        <v>323</v>
      </c>
      <c r="K26" s="100" t="s">
        <v>80</v>
      </c>
      <c r="L26" s="100"/>
      <c r="M26" s="100" t="s">
        <v>54</v>
      </c>
      <c r="N26" s="110">
        <v>500</v>
      </c>
      <c r="O26" s="110"/>
      <c r="P26" s="110">
        <v>500</v>
      </c>
      <c r="Q26" s="100" t="s">
        <v>55</v>
      </c>
      <c r="R26" s="100" t="s">
        <v>93</v>
      </c>
    </row>
    <row r="27" ht="22.5" spans="1:18">
      <c r="A27" s="99">
        <v>24</v>
      </c>
      <c r="B27" s="100" t="s">
        <v>308</v>
      </c>
      <c r="C27" s="100" t="s">
        <v>324</v>
      </c>
      <c r="D27" s="100" t="s">
        <v>55</v>
      </c>
      <c r="E27" s="100" t="s">
        <v>61</v>
      </c>
      <c r="F27" s="100" t="s">
        <v>49</v>
      </c>
      <c r="G27" s="100" t="s">
        <v>50</v>
      </c>
      <c r="H27" s="101" t="s">
        <v>51</v>
      </c>
      <c r="I27" s="100"/>
      <c r="J27" s="100" t="s">
        <v>311</v>
      </c>
      <c r="K27" s="100" t="s">
        <v>107</v>
      </c>
      <c r="L27" s="100"/>
      <c r="M27" s="100" t="s">
        <v>54</v>
      </c>
      <c r="N27" s="110">
        <v>500</v>
      </c>
      <c r="O27" s="110"/>
      <c r="P27" s="110">
        <v>500</v>
      </c>
      <c r="Q27" s="100" t="s">
        <v>8</v>
      </c>
      <c r="R27" s="100" t="s">
        <v>325</v>
      </c>
    </row>
    <row r="28" spans="1:18">
      <c r="A28" s="99">
        <v>25</v>
      </c>
      <c r="B28" s="100" t="s">
        <v>308</v>
      </c>
      <c r="C28" s="100" t="s">
        <v>326</v>
      </c>
      <c r="D28" s="100" t="s">
        <v>55</v>
      </c>
      <c r="E28" s="100" t="s">
        <v>57</v>
      </c>
      <c r="F28" s="100" t="s">
        <v>69</v>
      </c>
      <c r="G28" s="100" t="s">
        <v>50</v>
      </c>
      <c r="H28" s="102" t="s">
        <v>70</v>
      </c>
      <c r="I28" s="100" t="s">
        <v>291</v>
      </c>
      <c r="J28" s="100" t="s">
        <v>327</v>
      </c>
      <c r="K28" s="100" t="s">
        <v>53</v>
      </c>
      <c r="L28" s="100"/>
      <c r="M28" s="100" t="s">
        <v>54</v>
      </c>
      <c r="N28" s="110">
        <v>500</v>
      </c>
      <c r="O28" s="110"/>
      <c r="P28" s="110">
        <v>500</v>
      </c>
      <c r="Q28" s="100" t="s">
        <v>8</v>
      </c>
      <c r="R28" s="100" t="s">
        <v>93</v>
      </c>
    </row>
    <row r="29" spans="1:18">
      <c r="A29" s="99">
        <v>26</v>
      </c>
      <c r="B29" s="100" t="s">
        <v>308</v>
      </c>
      <c r="C29" s="100" t="s">
        <v>328</v>
      </c>
      <c r="D29" s="100" t="s">
        <v>55</v>
      </c>
      <c r="E29" s="100" t="s">
        <v>68</v>
      </c>
      <c r="F29" s="100" t="s">
        <v>49</v>
      </c>
      <c r="G29" s="100" t="s">
        <v>119</v>
      </c>
      <c r="H29" s="102" t="s">
        <v>70</v>
      </c>
      <c r="I29" s="100" t="s">
        <v>291</v>
      </c>
      <c r="J29" s="100"/>
      <c r="K29" s="100"/>
      <c r="L29" s="100"/>
      <c r="M29" s="100" t="s">
        <v>54</v>
      </c>
      <c r="N29" s="110">
        <v>780</v>
      </c>
      <c r="O29" s="110"/>
      <c r="P29" s="110">
        <v>780</v>
      </c>
      <c r="Q29" s="100" t="s">
        <v>55</v>
      </c>
      <c r="R29" s="100" t="s">
        <v>93</v>
      </c>
    </row>
    <row r="30" spans="1:18">
      <c r="A30" s="99">
        <v>27</v>
      </c>
      <c r="B30" s="100" t="s">
        <v>308</v>
      </c>
      <c r="C30" s="100" t="s">
        <v>329</v>
      </c>
      <c r="D30" s="100" t="s">
        <v>55</v>
      </c>
      <c r="E30" s="100" t="s">
        <v>68</v>
      </c>
      <c r="F30" s="100" t="s">
        <v>49</v>
      </c>
      <c r="G30" s="100" t="s">
        <v>50</v>
      </c>
      <c r="H30" s="101" t="s">
        <v>51</v>
      </c>
      <c r="I30" s="100"/>
      <c r="J30" s="100" t="s">
        <v>330</v>
      </c>
      <c r="K30" s="100" t="s">
        <v>53</v>
      </c>
      <c r="L30" s="100"/>
      <c r="M30" s="100" t="s">
        <v>54</v>
      </c>
      <c r="N30" s="110">
        <v>500</v>
      </c>
      <c r="O30" s="110"/>
      <c r="P30" s="110">
        <v>500</v>
      </c>
      <c r="Q30" s="100" t="s">
        <v>8</v>
      </c>
      <c r="R30" s="100" t="s">
        <v>207</v>
      </c>
    </row>
    <row r="31" spans="1:18">
      <c r="A31" s="99">
        <v>28</v>
      </c>
      <c r="B31" s="100" t="s">
        <v>308</v>
      </c>
      <c r="C31" s="100" t="s">
        <v>331</v>
      </c>
      <c r="D31" s="100" t="s">
        <v>55</v>
      </c>
      <c r="E31" s="100" t="s">
        <v>61</v>
      </c>
      <c r="F31" s="100" t="s">
        <v>49</v>
      </c>
      <c r="G31" s="100" t="s">
        <v>119</v>
      </c>
      <c r="H31" s="101" t="s">
        <v>70</v>
      </c>
      <c r="I31" s="100" t="s">
        <v>291</v>
      </c>
      <c r="J31" s="100"/>
      <c r="K31" s="100"/>
      <c r="L31" s="100"/>
      <c r="M31" s="100" t="s">
        <v>54</v>
      </c>
      <c r="N31" s="110">
        <v>780</v>
      </c>
      <c r="O31" s="110"/>
      <c r="P31" s="110">
        <v>780</v>
      </c>
      <c r="Q31" s="100" t="s">
        <v>8</v>
      </c>
      <c r="R31" s="100" t="s">
        <v>207</v>
      </c>
    </row>
    <row r="32" spans="1:18">
      <c r="A32" s="99">
        <v>29</v>
      </c>
      <c r="B32" s="100" t="s">
        <v>308</v>
      </c>
      <c r="C32" s="100" t="s">
        <v>332</v>
      </c>
      <c r="D32" s="100" t="s">
        <v>55</v>
      </c>
      <c r="E32" s="100" t="s">
        <v>61</v>
      </c>
      <c r="F32" s="100" t="s">
        <v>49</v>
      </c>
      <c r="G32" s="100" t="s">
        <v>50</v>
      </c>
      <c r="H32" s="101" t="s">
        <v>51</v>
      </c>
      <c r="I32" s="100"/>
      <c r="J32" s="100" t="s">
        <v>333</v>
      </c>
      <c r="K32" s="100" t="s">
        <v>53</v>
      </c>
      <c r="L32" s="100"/>
      <c r="M32" s="100" t="s">
        <v>54</v>
      </c>
      <c r="N32" s="110">
        <v>500</v>
      </c>
      <c r="O32" s="110"/>
      <c r="P32" s="110">
        <v>500</v>
      </c>
      <c r="Q32" s="100" t="s">
        <v>8</v>
      </c>
      <c r="R32" s="100" t="s">
        <v>93</v>
      </c>
    </row>
    <row r="33" spans="1:18">
      <c r="A33" s="99">
        <v>30</v>
      </c>
      <c r="B33" s="100" t="s">
        <v>334</v>
      </c>
      <c r="C33" s="100" t="s">
        <v>335</v>
      </c>
      <c r="D33" s="100" t="s">
        <v>55</v>
      </c>
      <c r="E33" s="100" t="s">
        <v>68</v>
      </c>
      <c r="F33" s="100" t="s">
        <v>336</v>
      </c>
      <c r="G33" s="100" t="s">
        <v>50</v>
      </c>
      <c r="H33" s="101" t="s">
        <v>51</v>
      </c>
      <c r="I33" s="100"/>
      <c r="J33" s="100" t="s">
        <v>337</v>
      </c>
      <c r="K33" s="100" t="s">
        <v>80</v>
      </c>
      <c r="L33" s="100"/>
      <c r="M33" s="100" t="s">
        <v>54</v>
      </c>
      <c r="N33" s="110">
        <v>500</v>
      </c>
      <c r="O33" s="110"/>
      <c r="P33" s="110">
        <v>500</v>
      </c>
      <c r="Q33" s="100" t="s">
        <v>55</v>
      </c>
      <c r="R33" s="100" t="s">
        <v>93</v>
      </c>
    </row>
    <row r="34" spans="1:18">
      <c r="A34" s="99">
        <v>31</v>
      </c>
      <c r="B34" s="100" t="s">
        <v>334</v>
      </c>
      <c r="C34" s="100" t="s">
        <v>338</v>
      </c>
      <c r="D34" s="100" t="s">
        <v>55</v>
      </c>
      <c r="E34" s="100" t="s">
        <v>61</v>
      </c>
      <c r="F34" s="100" t="s">
        <v>49</v>
      </c>
      <c r="G34" s="100" t="s">
        <v>50</v>
      </c>
      <c r="H34" s="101" t="s">
        <v>51</v>
      </c>
      <c r="I34" s="100"/>
      <c r="J34" s="100" t="s">
        <v>339</v>
      </c>
      <c r="K34" s="100" t="s">
        <v>53</v>
      </c>
      <c r="L34" s="100"/>
      <c r="M34" s="100" t="s">
        <v>54</v>
      </c>
      <c r="N34" s="110">
        <v>500</v>
      </c>
      <c r="O34" s="110"/>
      <c r="P34" s="110">
        <v>500</v>
      </c>
      <c r="Q34" s="100" t="s">
        <v>55</v>
      </c>
      <c r="R34" s="100" t="s">
        <v>93</v>
      </c>
    </row>
    <row r="35" spans="1:18">
      <c r="A35" s="99">
        <v>32</v>
      </c>
      <c r="B35" s="100" t="s">
        <v>334</v>
      </c>
      <c r="C35" s="100" t="s">
        <v>340</v>
      </c>
      <c r="D35" s="100" t="s">
        <v>55</v>
      </c>
      <c r="E35" s="100" t="s">
        <v>61</v>
      </c>
      <c r="F35" s="100" t="s">
        <v>49</v>
      </c>
      <c r="G35" s="100" t="s">
        <v>50</v>
      </c>
      <c r="H35" s="101" t="s">
        <v>51</v>
      </c>
      <c r="I35" s="100"/>
      <c r="J35" s="100" t="s">
        <v>341</v>
      </c>
      <c r="K35" s="100" t="s">
        <v>53</v>
      </c>
      <c r="L35" s="100"/>
      <c r="M35" s="100" t="s">
        <v>54</v>
      </c>
      <c r="N35" s="110">
        <v>500</v>
      </c>
      <c r="O35" s="110"/>
      <c r="P35" s="110">
        <v>500</v>
      </c>
      <c r="Q35" s="100" t="s">
        <v>55</v>
      </c>
      <c r="R35" s="100" t="s">
        <v>93</v>
      </c>
    </row>
    <row r="36" spans="1:18">
      <c r="A36" s="99">
        <v>33</v>
      </c>
      <c r="B36" s="100" t="s">
        <v>334</v>
      </c>
      <c r="C36" s="100" t="s">
        <v>342</v>
      </c>
      <c r="D36" s="100" t="s">
        <v>55</v>
      </c>
      <c r="E36" s="100" t="s">
        <v>118</v>
      </c>
      <c r="F36" s="100" t="s">
        <v>49</v>
      </c>
      <c r="G36" s="100" t="s">
        <v>50</v>
      </c>
      <c r="H36" s="101" t="s">
        <v>51</v>
      </c>
      <c r="I36" s="100"/>
      <c r="J36" s="100" t="s">
        <v>343</v>
      </c>
      <c r="K36" s="100" t="s">
        <v>344</v>
      </c>
      <c r="L36" s="100"/>
      <c r="M36" s="100" t="s">
        <v>54</v>
      </c>
      <c r="N36" s="110">
        <v>500</v>
      </c>
      <c r="O36" s="110"/>
      <c r="P36" s="110">
        <v>500</v>
      </c>
      <c r="Q36" s="100" t="s">
        <v>55</v>
      </c>
      <c r="R36" s="100" t="s">
        <v>93</v>
      </c>
    </row>
    <row r="37" spans="1:18">
      <c r="A37" s="99">
        <v>34</v>
      </c>
      <c r="B37" s="100" t="s">
        <v>334</v>
      </c>
      <c r="C37" s="100" t="s">
        <v>345</v>
      </c>
      <c r="D37" s="100" t="s">
        <v>277</v>
      </c>
      <c r="E37" s="100"/>
      <c r="F37" s="100"/>
      <c r="G37" s="100" t="s">
        <v>50</v>
      </c>
      <c r="H37" s="101" t="s">
        <v>51</v>
      </c>
      <c r="I37" s="100"/>
      <c r="J37" s="100" t="s">
        <v>346</v>
      </c>
      <c r="K37" s="100" t="s">
        <v>107</v>
      </c>
      <c r="L37" s="100"/>
      <c r="M37" s="100" t="s">
        <v>54</v>
      </c>
      <c r="N37" s="110">
        <v>500</v>
      </c>
      <c r="O37" s="110"/>
      <c r="P37" s="110">
        <v>500</v>
      </c>
      <c r="Q37" s="100" t="s">
        <v>347</v>
      </c>
      <c r="R37" s="100" t="s">
        <v>207</v>
      </c>
    </row>
    <row r="38" spans="1:18">
      <c r="A38" s="99">
        <v>35</v>
      </c>
      <c r="B38" s="100" t="s">
        <v>348</v>
      </c>
      <c r="C38" s="100" t="s">
        <v>349</v>
      </c>
      <c r="D38" s="100" t="s">
        <v>55</v>
      </c>
      <c r="E38" s="100" t="s">
        <v>61</v>
      </c>
      <c r="F38" s="100" t="s">
        <v>49</v>
      </c>
      <c r="G38" s="100" t="s">
        <v>50</v>
      </c>
      <c r="H38" s="101" t="s">
        <v>51</v>
      </c>
      <c r="I38" s="100"/>
      <c r="J38" s="100" t="s">
        <v>350</v>
      </c>
      <c r="K38" s="100" t="s">
        <v>307</v>
      </c>
      <c r="L38" s="100"/>
      <c r="M38" s="100" t="s">
        <v>54</v>
      </c>
      <c r="N38" s="110">
        <v>500</v>
      </c>
      <c r="O38" s="110"/>
      <c r="P38" s="110">
        <v>500</v>
      </c>
      <c r="Q38" s="100" t="s">
        <v>55</v>
      </c>
      <c r="R38" s="100" t="s">
        <v>93</v>
      </c>
    </row>
    <row r="39" spans="1:18">
      <c r="A39" s="99">
        <v>36</v>
      </c>
      <c r="B39" s="100" t="s">
        <v>348</v>
      </c>
      <c r="C39" s="100" t="s">
        <v>351</v>
      </c>
      <c r="D39" s="100" t="s">
        <v>55</v>
      </c>
      <c r="E39" s="100" t="s">
        <v>57</v>
      </c>
      <c r="F39" s="100" t="s">
        <v>49</v>
      </c>
      <c r="G39" s="100" t="s">
        <v>50</v>
      </c>
      <c r="H39" s="101" t="s">
        <v>51</v>
      </c>
      <c r="I39" s="100"/>
      <c r="J39" s="100" t="s">
        <v>352</v>
      </c>
      <c r="K39" s="100" t="s">
        <v>235</v>
      </c>
      <c r="L39" s="100"/>
      <c r="M39" s="100" t="s">
        <v>54</v>
      </c>
      <c r="N39" s="110">
        <v>500</v>
      </c>
      <c r="O39" s="110"/>
      <c r="P39" s="110">
        <v>500</v>
      </c>
      <c r="Q39" s="100" t="s">
        <v>55</v>
      </c>
      <c r="R39" s="100" t="s">
        <v>93</v>
      </c>
    </row>
    <row r="40" spans="1:18">
      <c r="A40" s="99">
        <v>37</v>
      </c>
      <c r="B40" s="100" t="s">
        <v>348</v>
      </c>
      <c r="C40" s="100" t="s">
        <v>353</v>
      </c>
      <c r="D40" s="100" t="s">
        <v>277</v>
      </c>
      <c r="E40" s="100"/>
      <c r="F40" s="100"/>
      <c r="G40" s="100" t="s">
        <v>50</v>
      </c>
      <c r="H40" s="101" t="s">
        <v>51</v>
      </c>
      <c r="I40" s="100"/>
      <c r="J40" s="100" t="s">
        <v>354</v>
      </c>
      <c r="K40" s="100" t="s">
        <v>111</v>
      </c>
      <c r="L40" s="100"/>
      <c r="M40" s="100" t="s">
        <v>54</v>
      </c>
      <c r="N40" s="110">
        <v>500</v>
      </c>
      <c r="O40" s="110"/>
      <c r="P40" s="110">
        <v>500</v>
      </c>
      <c r="Q40" s="100" t="s">
        <v>55</v>
      </c>
      <c r="R40" s="100" t="s">
        <v>93</v>
      </c>
    </row>
    <row r="41" spans="1:18">
      <c r="A41" s="99">
        <v>38</v>
      </c>
      <c r="B41" s="100" t="s">
        <v>348</v>
      </c>
      <c r="C41" s="100" t="s">
        <v>355</v>
      </c>
      <c r="D41" s="100" t="s">
        <v>277</v>
      </c>
      <c r="E41" s="100" t="s">
        <v>68</v>
      </c>
      <c r="F41" s="100" t="s">
        <v>82</v>
      </c>
      <c r="G41" s="100" t="s">
        <v>50</v>
      </c>
      <c r="H41" s="101" t="s">
        <v>51</v>
      </c>
      <c r="I41" s="100"/>
      <c r="J41" s="100" t="s">
        <v>356</v>
      </c>
      <c r="K41" s="100" t="s">
        <v>107</v>
      </c>
      <c r="L41" s="100"/>
      <c r="M41" s="100" t="s">
        <v>54</v>
      </c>
      <c r="N41" s="110">
        <v>500</v>
      </c>
      <c r="O41" s="110"/>
      <c r="P41" s="110">
        <v>500</v>
      </c>
      <c r="Q41" s="100" t="s">
        <v>55</v>
      </c>
      <c r="R41" s="100" t="s">
        <v>93</v>
      </c>
    </row>
    <row r="42" spans="1:18">
      <c r="A42" s="99">
        <v>39</v>
      </c>
      <c r="B42" s="100" t="s">
        <v>348</v>
      </c>
      <c r="C42" s="100" t="s">
        <v>357</v>
      </c>
      <c r="D42" s="100" t="s">
        <v>277</v>
      </c>
      <c r="E42" s="100"/>
      <c r="F42" s="100"/>
      <c r="G42" s="100" t="s">
        <v>50</v>
      </c>
      <c r="H42" s="101" t="s">
        <v>51</v>
      </c>
      <c r="I42" s="100"/>
      <c r="J42" s="100" t="s">
        <v>358</v>
      </c>
      <c r="K42" s="100" t="s">
        <v>359</v>
      </c>
      <c r="L42" s="100"/>
      <c r="M42" s="100" t="s">
        <v>54</v>
      </c>
      <c r="N42" s="110">
        <v>500</v>
      </c>
      <c r="O42" s="110"/>
      <c r="P42" s="110">
        <v>500</v>
      </c>
      <c r="Q42" s="100" t="s">
        <v>55</v>
      </c>
      <c r="R42" s="100" t="s">
        <v>93</v>
      </c>
    </row>
    <row r="43" spans="1:18">
      <c r="A43" s="99">
        <v>40</v>
      </c>
      <c r="B43" s="100" t="s">
        <v>348</v>
      </c>
      <c r="C43" s="100" t="s">
        <v>360</v>
      </c>
      <c r="D43" s="100" t="s">
        <v>277</v>
      </c>
      <c r="E43" s="100"/>
      <c r="F43" s="100"/>
      <c r="G43" s="100" t="s">
        <v>50</v>
      </c>
      <c r="H43" s="101" t="s">
        <v>51</v>
      </c>
      <c r="I43" s="100"/>
      <c r="J43" s="100" t="s">
        <v>361</v>
      </c>
      <c r="K43" s="100" t="s">
        <v>80</v>
      </c>
      <c r="L43" s="100"/>
      <c r="M43" s="100" t="s">
        <v>54</v>
      </c>
      <c r="N43" s="110">
        <v>500</v>
      </c>
      <c r="O43" s="110"/>
      <c r="P43" s="110">
        <v>500</v>
      </c>
      <c r="Q43" s="100" t="s">
        <v>55</v>
      </c>
      <c r="R43" s="100" t="s">
        <v>93</v>
      </c>
    </row>
    <row r="44" spans="1:18">
      <c r="A44" s="99">
        <v>41</v>
      </c>
      <c r="B44" s="100" t="s">
        <v>348</v>
      </c>
      <c r="C44" s="100" t="s">
        <v>362</v>
      </c>
      <c r="D44" s="100" t="s">
        <v>55</v>
      </c>
      <c r="E44" s="100" t="s">
        <v>61</v>
      </c>
      <c r="F44" s="100" t="s">
        <v>49</v>
      </c>
      <c r="G44" s="100" t="s">
        <v>50</v>
      </c>
      <c r="H44" s="101" t="s">
        <v>51</v>
      </c>
      <c r="I44" s="100"/>
      <c r="J44" s="100" t="s">
        <v>363</v>
      </c>
      <c r="K44" s="100" t="s">
        <v>100</v>
      </c>
      <c r="L44" s="100"/>
      <c r="M44" s="100" t="s">
        <v>54</v>
      </c>
      <c r="N44" s="110">
        <v>500</v>
      </c>
      <c r="O44" s="110"/>
      <c r="P44" s="110">
        <v>500</v>
      </c>
      <c r="Q44" s="100" t="s">
        <v>8</v>
      </c>
      <c r="R44" s="100" t="s">
        <v>93</v>
      </c>
    </row>
    <row r="45" spans="1:18">
      <c r="A45" s="99">
        <v>42</v>
      </c>
      <c r="B45" s="100" t="s">
        <v>348</v>
      </c>
      <c r="C45" s="100" t="s">
        <v>364</v>
      </c>
      <c r="D45" s="100" t="s">
        <v>55</v>
      </c>
      <c r="E45" s="100" t="s">
        <v>61</v>
      </c>
      <c r="F45" s="100" t="s">
        <v>49</v>
      </c>
      <c r="G45" s="100" t="s">
        <v>50</v>
      </c>
      <c r="H45" s="102" t="s">
        <v>91</v>
      </c>
      <c r="I45" s="100" t="s">
        <v>313</v>
      </c>
      <c r="J45" s="100" t="s">
        <v>365</v>
      </c>
      <c r="K45" s="100" t="s">
        <v>366</v>
      </c>
      <c r="L45" s="100"/>
      <c r="M45" s="100" t="s">
        <v>54</v>
      </c>
      <c r="N45" s="110">
        <v>500</v>
      </c>
      <c r="O45" s="110"/>
      <c r="P45" s="110">
        <v>500</v>
      </c>
      <c r="Q45" s="100" t="s">
        <v>55</v>
      </c>
      <c r="R45" s="100" t="s">
        <v>93</v>
      </c>
    </row>
    <row r="46" spans="1:18">
      <c r="A46" s="99">
        <v>43</v>
      </c>
      <c r="B46" s="100" t="s">
        <v>348</v>
      </c>
      <c r="C46" s="100" t="s">
        <v>367</v>
      </c>
      <c r="D46" s="100" t="s">
        <v>55</v>
      </c>
      <c r="E46" s="100" t="s">
        <v>57</v>
      </c>
      <c r="F46" s="100" t="s">
        <v>69</v>
      </c>
      <c r="G46" s="100" t="s">
        <v>50</v>
      </c>
      <c r="H46" s="101" t="s">
        <v>51</v>
      </c>
      <c r="I46" s="100"/>
      <c r="J46" s="100" t="s">
        <v>368</v>
      </c>
      <c r="K46" s="100" t="s">
        <v>53</v>
      </c>
      <c r="L46" s="100"/>
      <c r="M46" s="100" t="s">
        <v>54</v>
      </c>
      <c r="N46" s="110">
        <v>500</v>
      </c>
      <c r="O46" s="110"/>
      <c r="P46" s="110">
        <v>500</v>
      </c>
      <c r="Q46" s="100" t="s">
        <v>55</v>
      </c>
      <c r="R46" s="100" t="s">
        <v>93</v>
      </c>
    </row>
    <row r="47" ht="22.5" spans="1:18">
      <c r="A47" s="99">
        <v>44</v>
      </c>
      <c r="B47" s="100" t="s">
        <v>369</v>
      </c>
      <c r="C47" s="100" t="s">
        <v>370</v>
      </c>
      <c r="D47" s="100" t="s">
        <v>55</v>
      </c>
      <c r="E47" s="100" t="s">
        <v>68</v>
      </c>
      <c r="F47" s="100" t="s">
        <v>49</v>
      </c>
      <c r="G47" s="100" t="s">
        <v>119</v>
      </c>
      <c r="H47" s="102" t="s">
        <v>91</v>
      </c>
      <c r="I47" s="100" t="s">
        <v>313</v>
      </c>
      <c r="J47" s="111"/>
      <c r="K47" s="100"/>
      <c r="L47" s="100"/>
      <c r="M47" s="100" t="s">
        <v>159</v>
      </c>
      <c r="N47" s="110">
        <v>780</v>
      </c>
      <c r="O47" s="110"/>
      <c r="P47" s="110">
        <v>780</v>
      </c>
      <c r="Q47" s="100" t="s">
        <v>55</v>
      </c>
      <c r="R47" s="100" t="s">
        <v>93</v>
      </c>
    </row>
    <row r="48" ht="22.5" spans="1:18">
      <c r="A48" s="99">
        <v>45</v>
      </c>
      <c r="B48" s="100" t="s">
        <v>369</v>
      </c>
      <c r="C48" s="100" t="s">
        <v>371</v>
      </c>
      <c r="D48" s="100" t="s">
        <v>55</v>
      </c>
      <c r="E48" s="100" t="s">
        <v>61</v>
      </c>
      <c r="F48" s="100" t="s">
        <v>49</v>
      </c>
      <c r="G48" s="100" t="s">
        <v>50</v>
      </c>
      <c r="H48" s="101" t="s">
        <v>51</v>
      </c>
      <c r="I48" s="100"/>
      <c r="J48" s="100" t="s">
        <v>372</v>
      </c>
      <c r="K48" s="100" t="s">
        <v>100</v>
      </c>
      <c r="L48" s="100"/>
      <c r="M48" s="100" t="s">
        <v>159</v>
      </c>
      <c r="N48" s="110">
        <v>780</v>
      </c>
      <c r="O48" s="110"/>
      <c r="P48" s="110">
        <v>780</v>
      </c>
      <c r="Q48" s="100" t="s">
        <v>55</v>
      </c>
      <c r="R48" s="100" t="s">
        <v>93</v>
      </c>
    </row>
    <row r="49" ht="22.5" spans="1:18">
      <c r="A49" s="99">
        <v>46</v>
      </c>
      <c r="B49" s="100" t="s">
        <v>369</v>
      </c>
      <c r="C49" s="100" t="s">
        <v>373</v>
      </c>
      <c r="D49" s="100" t="s">
        <v>55</v>
      </c>
      <c r="E49" s="100" t="s">
        <v>57</v>
      </c>
      <c r="F49" s="100" t="s">
        <v>69</v>
      </c>
      <c r="G49" s="100" t="s">
        <v>50</v>
      </c>
      <c r="H49" s="101" t="s">
        <v>51</v>
      </c>
      <c r="I49" s="100"/>
      <c r="J49" s="100" t="s">
        <v>374</v>
      </c>
      <c r="K49" s="100" t="s">
        <v>53</v>
      </c>
      <c r="L49" s="100"/>
      <c r="M49" s="100" t="s">
        <v>159</v>
      </c>
      <c r="N49" s="110">
        <v>780</v>
      </c>
      <c r="O49" s="110"/>
      <c r="P49" s="110">
        <v>780</v>
      </c>
      <c r="Q49" s="100" t="s">
        <v>55</v>
      </c>
      <c r="R49" s="100" t="s">
        <v>93</v>
      </c>
    </row>
    <row r="50" ht="22.5" spans="1:18">
      <c r="A50" s="99">
        <v>47</v>
      </c>
      <c r="B50" s="100" t="s">
        <v>369</v>
      </c>
      <c r="C50" s="100" t="s">
        <v>375</v>
      </c>
      <c r="D50" s="100" t="s">
        <v>55</v>
      </c>
      <c r="E50" s="100" t="s">
        <v>57</v>
      </c>
      <c r="F50" s="100" t="s">
        <v>69</v>
      </c>
      <c r="G50" s="100" t="s">
        <v>50</v>
      </c>
      <c r="H50" s="103" t="s">
        <v>51</v>
      </c>
      <c r="I50" s="100"/>
      <c r="J50" s="100" t="s">
        <v>376</v>
      </c>
      <c r="K50" s="100" t="s">
        <v>183</v>
      </c>
      <c r="L50" s="100"/>
      <c r="M50" s="100" t="s">
        <v>159</v>
      </c>
      <c r="N50" s="110">
        <v>780</v>
      </c>
      <c r="O50" s="110"/>
      <c r="P50" s="110">
        <v>780</v>
      </c>
      <c r="Q50" s="100" t="s">
        <v>55</v>
      </c>
      <c r="R50" s="100" t="s">
        <v>93</v>
      </c>
    </row>
    <row r="51" ht="22.5" spans="1:18">
      <c r="A51" s="99">
        <v>48</v>
      </c>
      <c r="B51" s="100" t="s">
        <v>369</v>
      </c>
      <c r="C51" s="100" t="s">
        <v>377</v>
      </c>
      <c r="D51" s="100" t="s">
        <v>55</v>
      </c>
      <c r="E51" s="100" t="s">
        <v>57</v>
      </c>
      <c r="F51" s="100" t="s">
        <v>69</v>
      </c>
      <c r="G51" s="100" t="s">
        <v>50</v>
      </c>
      <c r="H51" s="101" t="s">
        <v>51</v>
      </c>
      <c r="I51" s="100"/>
      <c r="J51" s="112" t="s">
        <v>378</v>
      </c>
      <c r="K51" s="100" t="s">
        <v>100</v>
      </c>
      <c r="L51" s="100"/>
      <c r="M51" s="100" t="s">
        <v>159</v>
      </c>
      <c r="N51" s="110">
        <v>780</v>
      </c>
      <c r="O51" s="110"/>
      <c r="P51" s="110">
        <v>780</v>
      </c>
      <c r="Q51" s="100" t="s">
        <v>55</v>
      </c>
      <c r="R51" s="100" t="s">
        <v>93</v>
      </c>
    </row>
    <row r="52" ht="22.5" spans="1:18">
      <c r="A52" s="99">
        <v>49</v>
      </c>
      <c r="B52" s="100" t="s">
        <v>369</v>
      </c>
      <c r="C52" s="100" t="s">
        <v>379</v>
      </c>
      <c r="D52" s="100" t="s">
        <v>55</v>
      </c>
      <c r="E52" s="100" t="s">
        <v>57</v>
      </c>
      <c r="F52" s="100" t="s">
        <v>49</v>
      </c>
      <c r="G52" s="100" t="s">
        <v>119</v>
      </c>
      <c r="H52" s="101" t="s">
        <v>51</v>
      </c>
      <c r="I52" s="100" t="s">
        <v>275</v>
      </c>
      <c r="J52" s="113"/>
      <c r="K52" s="113"/>
      <c r="L52" s="100"/>
      <c r="M52" s="100" t="s">
        <v>159</v>
      </c>
      <c r="N52" s="110">
        <v>780</v>
      </c>
      <c r="O52" s="110"/>
      <c r="P52" s="110">
        <v>780</v>
      </c>
      <c r="Q52" s="100" t="s">
        <v>55</v>
      </c>
      <c r="R52" s="100" t="s">
        <v>93</v>
      </c>
    </row>
    <row r="53" ht="22.5" spans="1:18">
      <c r="A53" s="99">
        <v>50</v>
      </c>
      <c r="B53" s="100" t="s">
        <v>369</v>
      </c>
      <c r="C53" s="100" t="s">
        <v>380</v>
      </c>
      <c r="D53" s="100" t="s">
        <v>55</v>
      </c>
      <c r="E53" s="100" t="s">
        <v>57</v>
      </c>
      <c r="F53" s="100" t="s">
        <v>49</v>
      </c>
      <c r="G53" s="100" t="s">
        <v>50</v>
      </c>
      <c r="H53" s="101" t="s">
        <v>51</v>
      </c>
      <c r="I53" s="100"/>
      <c r="J53" s="100" t="s">
        <v>381</v>
      </c>
      <c r="K53" s="100" t="s">
        <v>53</v>
      </c>
      <c r="L53" s="100"/>
      <c r="M53" s="100" t="s">
        <v>159</v>
      </c>
      <c r="N53" s="110">
        <v>780</v>
      </c>
      <c r="O53" s="110"/>
      <c r="P53" s="110">
        <v>780</v>
      </c>
      <c r="Q53" s="100" t="s">
        <v>55</v>
      </c>
      <c r="R53" s="100" t="s">
        <v>93</v>
      </c>
    </row>
    <row r="54" ht="22.5" spans="1:18">
      <c r="A54" s="99">
        <v>51</v>
      </c>
      <c r="B54" s="100" t="s">
        <v>369</v>
      </c>
      <c r="C54" s="100" t="s">
        <v>382</v>
      </c>
      <c r="D54" s="100" t="s">
        <v>55</v>
      </c>
      <c r="E54" s="100" t="s">
        <v>61</v>
      </c>
      <c r="F54" s="100" t="s">
        <v>49</v>
      </c>
      <c r="G54" s="100" t="s">
        <v>50</v>
      </c>
      <c r="H54" s="101" t="s">
        <v>51</v>
      </c>
      <c r="I54" s="100"/>
      <c r="J54" s="100" t="s">
        <v>383</v>
      </c>
      <c r="K54" s="100" t="s">
        <v>384</v>
      </c>
      <c r="L54" s="100"/>
      <c r="M54" s="100" t="s">
        <v>159</v>
      </c>
      <c r="N54" s="110">
        <v>780</v>
      </c>
      <c r="O54" s="110"/>
      <c r="P54" s="110">
        <v>780</v>
      </c>
      <c r="Q54" s="100" t="s">
        <v>55</v>
      </c>
      <c r="R54" s="100" t="s">
        <v>93</v>
      </c>
    </row>
    <row r="55" ht="22.5" spans="1:18">
      <c r="A55" s="99">
        <v>52</v>
      </c>
      <c r="B55" s="100" t="s">
        <v>385</v>
      </c>
      <c r="C55" s="100" t="s">
        <v>386</v>
      </c>
      <c r="D55" s="100" t="s">
        <v>55</v>
      </c>
      <c r="E55" s="100" t="s">
        <v>61</v>
      </c>
      <c r="F55" s="100" t="s">
        <v>49</v>
      </c>
      <c r="G55" s="100" t="s">
        <v>50</v>
      </c>
      <c r="H55" s="101" t="s">
        <v>51</v>
      </c>
      <c r="I55" s="100"/>
      <c r="J55" s="100" t="s">
        <v>387</v>
      </c>
      <c r="K55" s="100" t="s">
        <v>100</v>
      </c>
      <c r="L55" s="100"/>
      <c r="M55" s="100" t="s">
        <v>159</v>
      </c>
      <c r="N55" s="110">
        <v>780</v>
      </c>
      <c r="O55" s="110"/>
      <c r="P55" s="110">
        <v>780</v>
      </c>
      <c r="Q55" s="100" t="s">
        <v>55</v>
      </c>
      <c r="R55" s="100" t="s">
        <v>93</v>
      </c>
    </row>
    <row r="56" ht="22.5" spans="1:18">
      <c r="A56" s="99">
        <v>53</v>
      </c>
      <c r="B56" s="100" t="s">
        <v>385</v>
      </c>
      <c r="C56" s="100" t="s">
        <v>388</v>
      </c>
      <c r="D56" s="100" t="s">
        <v>55</v>
      </c>
      <c r="E56" s="100" t="s">
        <v>61</v>
      </c>
      <c r="F56" s="100" t="s">
        <v>49</v>
      </c>
      <c r="G56" s="100" t="s">
        <v>50</v>
      </c>
      <c r="H56" s="102" t="s">
        <v>91</v>
      </c>
      <c r="I56" s="100" t="s">
        <v>313</v>
      </c>
      <c r="J56" s="100" t="s">
        <v>389</v>
      </c>
      <c r="K56" s="100" t="s">
        <v>162</v>
      </c>
      <c r="L56" s="100"/>
      <c r="M56" s="100" t="s">
        <v>159</v>
      </c>
      <c r="N56" s="110">
        <v>780</v>
      </c>
      <c r="O56" s="110"/>
      <c r="P56" s="110">
        <v>780</v>
      </c>
      <c r="Q56" s="100" t="s">
        <v>55</v>
      </c>
      <c r="R56" s="100" t="s">
        <v>93</v>
      </c>
    </row>
    <row r="57" ht="22.5" spans="1:18">
      <c r="A57" s="99">
        <v>54</v>
      </c>
      <c r="B57" s="100" t="s">
        <v>369</v>
      </c>
      <c r="C57" s="104" t="s">
        <v>390</v>
      </c>
      <c r="D57" s="100" t="s">
        <v>55</v>
      </c>
      <c r="E57" s="100" t="s">
        <v>61</v>
      </c>
      <c r="F57" s="100" t="s">
        <v>49</v>
      </c>
      <c r="G57" s="100" t="s">
        <v>50</v>
      </c>
      <c r="H57" s="101" t="s">
        <v>51</v>
      </c>
      <c r="I57" s="100"/>
      <c r="J57" s="100" t="s">
        <v>391</v>
      </c>
      <c r="K57" s="100" t="s">
        <v>53</v>
      </c>
      <c r="L57" s="100"/>
      <c r="M57" s="100" t="s">
        <v>159</v>
      </c>
      <c r="N57" s="110">
        <v>780</v>
      </c>
      <c r="O57" s="110"/>
      <c r="P57" s="110">
        <v>780</v>
      </c>
      <c r="Q57" s="100" t="s">
        <v>55</v>
      </c>
      <c r="R57" s="114" t="s">
        <v>93</v>
      </c>
    </row>
    <row r="58" spans="1:18">
      <c r="A58" s="99">
        <v>55</v>
      </c>
      <c r="B58" s="100" t="s">
        <v>273</v>
      </c>
      <c r="C58" s="104" t="s">
        <v>287</v>
      </c>
      <c r="D58" s="100" t="s">
        <v>277</v>
      </c>
      <c r="E58" s="100"/>
      <c r="F58" s="100"/>
      <c r="G58" s="100" t="s">
        <v>50</v>
      </c>
      <c r="H58" s="101" t="s">
        <v>51</v>
      </c>
      <c r="I58" s="100"/>
      <c r="J58" s="100" t="s">
        <v>286</v>
      </c>
      <c r="K58" s="100" t="s">
        <v>111</v>
      </c>
      <c r="L58" s="100"/>
      <c r="M58" s="100" t="s">
        <v>54</v>
      </c>
      <c r="N58" s="110">
        <v>500</v>
      </c>
      <c r="O58" s="110"/>
      <c r="P58" s="110">
        <v>500</v>
      </c>
      <c r="Q58" s="100" t="s">
        <v>55</v>
      </c>
      <c r="R58" s="100" t="s">
        <v>93</v>
      </c>
    </row>
    <row r="59" spans="1:18">
      <c r="A59" s="99">
        <v>56</v>
      </c>
      <c r="B59" s="100" t="s">
        <v>348</v>
      </c>
      <c r="C59" s="104" t="s">
        <v>392</v>
      </c>
      <c r="D59" s="100" t="s">
        <v>277</v>
      </c>
      <c r="E59" s="100"/>
      <c r="F59" s="100"/>
      <c r="G59" s="100" t="s">
        <v>50</v>
      </c>
      <c r="H59" s="101" t="s">
        <v>51</v>
      </c>
      <c r="I59" s="100"/>
      <c r="J59" s="100" t="s">
        <v>393</v>
      </c>
      <c r="K59" s="100" t="s">
        <v>394</v>
      </c>
      <c r="L59" s="100"/>
      <c r="M59" s="100" t="s">
        <v>54</v>
      </c>
      <c r="N59" s="110">
        <v>500</v>
      </c>
      <c r="O59" s="110"/>
      <c r="P59" s="110">
        <v>500</v>
      </c>
      <c r="Q59" s="100" t="s">
        <v>55</v>
      </c>
      <c r="R59" s="100" t="s">
        <v>93</v>
      </c>
    </row>
    <row r="60" spans="1:18">
      <c r="A60" s="99">
        <v>57</v>
      </c>
      <c r="B60" s="100" t="s">
        <v>348</v>
      </c>
      <c r="C60" s="104" t="s">
        <v>395</v>
      </c>
      <c r="D60" s="100" t="s">
        <v>277</v>
      </c>
      <c r="E60" s="100"/>
      <c r="F60" s="100"/>
      <c r="G60" s="100" t="s">
        <v>50</v>
      </c>
      <c r="H60" s="101" t="s">
        <v>51</v>
      </c>
      <c r="I60" s="100"/>
      <c r="J60" s="100" t="s">
        <v>393</v>
      </c>
      <c r="K60" s="100" t="s">
        <v>396</v>
      </c>
      <c r="L60" s="100"/>
      <c r="M60" s="100" t="s">
        <v>54</v>
      </c>
      <c r="N60" s="110">
        <v>500</v>
      </c>
      <c r="O60" s="110"/>
      <c r="P60" s="110">
        <v>500</v>
      </c>
      <c r="Q60" s="100" t="s">
        <v>55</v>
      </c>
      <c r="R60" s="100" t="s">
        <v>93</v>
      </c>
    </row>
    <row r="61" spans="1:18">
      <c r="A61" s="99">
        <v>58</v>
      </c>
      <c r="B61" s="100" t="s">
        <v>334</v>
      </c>
      <c r="C61" s="104" t="s">
        <v>397</v>
      </c>
      <c r="D61" s="100" t="s">
        <v>277</v>
      </c>
      <c r="E61" s="100"/>
      <c r="F61" s="100"/>
      <c r="G61" s="100" t="s">
        <v>50</v>
      </c>
      <c r="H61" s="101" t="s">
        <v>51</v>
      </c>
      <c r="I61" s="100"/>
      <c r="J61" s="100" t="s">
        <v>346</v>
      </c>
      <c r="K61" s="100" t="s">
        <v>107</v>
      </c>
      <c r="L61" s="100"/>
      <c r="M61" s="100" t="s">
        <v>54</v>
      </c>
      <c r="N61" s="110">
        <v>500</v>
      </c>
      <c r="O61" s="110"/>
      <c r="P61" s="110">
        <v>500</v>
      </c>
      <c r="Q61" s="100" t="s">
        <v>8</v>
      </c>
      <c r="R61" s="114" t="s">
        <v>93</v>
      </c>
    </row>
    <row r="62" spans="1:18">
      <c r="A62" s="99">
        <v>59</v>
      </c>
      <c r="B62" s="100" t="s">
        <v>334</v>
      </c>
      <c r="C62" s="104" t="s">
        <v>398</v>
      </c>
      <c r="D62" s="100" t="s">
        <v>55</v>
      </c>
      <c r="E62" s="100" t="s">
        <v>61</v>
      </c>
      <c r="F62" s="100" t="s">
        <v>49</v>
      </c>
      <c r="G62" s="100" t="s">
        <v>50</v>
      </c>
      <c r="H62" s="101" t="s">
        <v>51</v>
      </c>
      <c r="I62" s="100"/>
      <c r="J62" s="100" t="s">
        <v>399</v>
      </c>
      <c r="K62" s="100" t="s">
        <v>100</v>
      </c>
      <c r="L62" s="100"/>
      <c r="M62" s="100" t="s">
        <v>54</v>
      </c>
      <c r="N62" s="110">
        <v>500</v>
      </c>
      <c r="O62" s="110"/>
      <c r="P62" s="110">
        <v>500</v>
      </c>
      <c r="Q62" s="100" t="s">
        <v>8</v>
      </c>
      <c r="R62" s="100" t="s">
        <v>207</v>
      </c>
    </row>
    <row r="63" spans="1:18">
      <c r="A63" s="99">
        <v>60</v>
      </c>
      <c r="B63" s="105" t="s">
        <v>308</v>
      </c>
      <c r="C63" s="105" t="s">
        <v>400</v>
      </c>
      <c r="D63" s="100" t="s">
        <v>277</v>
      </c>
      <c r="E63" s="100" t="s">
        <v>55</v>
      </c>
      <c r="F63" s="100"/>
      <c r="G63" s="100" t="s">
        <v>50</v>
      </c>
      <c r="H63" s="101" t="s">
        <v>51</v>
      </c>
      <c r="I63" s="100"/>
      <c r="J63" s="100" t="s">
        <v>401</v>
      </c>
      <c r="K63" s="100" t="s">
        <v>359</v>
      </c>
      <c r="L63" s="100"/>
      <c r="M63" s="100" t="s">
        <v>54</v>
      </c>
      <c r="N63" s="110">
        <v>500</v>
      </c>
      <c r="O63" s="110"/>
      <c r="P63" s="110">
        <v>500</v>
      </c>
      <c r="Q63" s="104" t="s">
        <v>55</v>
      </c>
      <c r="R63" s="104" t="s">
        <v>93</v>
      </c>
    </row>
    <row r="64" spans="1:18">
      <c r="A64" s="99">
        <v>61</v>
      </c>
      <c r="B64" s="100" t="s">
        <v>273</v>
      </c>
      <c r="C64" s="105" t="s">
        <v>402</v>
      </c>
      <c r="D64" s="100" t="s">
        <v>277</v>
      </c>
      <c r="E64" s="100" t="s">
        <v>55</v>
      </c>
      <c r="F64" s="100"/>
      <c r="G64" s="100" t="s">
        <v>50</v>
      </c>
      <c r="H64" s="101" t="s">
        <v>51</v>
      </c>
      <c r="I64" s="100"/>
      <c r="J64" s="100"/>
      <c r="K64" s="100"/>
      <c r="L64" s="100"/>
      <c r="M64" s="100" t="s">
        <v>54</v>
      </c>
      <c r="N64" s="110">
        <v>500</v>
      </c>
      <c r="O64" s="110"/>
      <c r="P64" s="110">
        <v>500</v>
      </c>
      <c r="Q64" s="100" t="s">
        <v>55</v>
      </c>
      <c r="R64" s="100" t="s">
        <v>93</v>
      </c>
    </row>
    <row r="65" spans="1:18">
      <c r="A65" s="99">
        <v>62</v>
      </c>
      <c r="B65" s="100" t="s">
        <v>308</v>
      </c>
      <c r="C65" s="115" t="s">
        <v>403</v>
      </c>
      <c r="D65" s="100" t="s">
        <v>277</v>
      </c>
      <c r="E65" s="100" t="s">
        <v>55</v>
      </c>
      <c r="F65" s="100"/>
      <c r="G65" s="100" t="s">
        <v>50</v>
      </c>
      <c r="H65" s="101" t="s">
        <v>51</v>
      </c>
      <c r="I65" s="100"/>
      <c r="J65" s="100" t="s">
        <v>404</v>
      </c>
      <c r="K65" s="100" t="s">
        <v>80</v>
      </c>
      <c r="L65" s="100"/>
      <c r="M65" s="100" t="s">
        <v>54</v>
      </c>
      <c r="N65" s="110">
        <v>500</v>
      </c>
      <c r="O65" s="110"/>
      <c r="P65" s="110">
        <v>500</v>
      </c>
      <c r="Q65" s="100" t="s">
        <v>55</v>
      </c>
      <c r="R65" s="100" t="s">
        <v>259</v>
      </c>
    </row>
    <row r="66" ht="22.5" spans="1:18">
      <c r="A66" s="99">
        <v>63</v>
      </c>
      <c r="B66" s="100" t="s">
        <v>369</v>
      </c>
      <c r="C66" s="116" t="s">
        <v>405</v>
      </c>
      <c r="D66" s="117" t="s">
        <v>55</v>
      </c>
      <c r="E66" s="100" t="s">
        <v>61</v>
      </c>
      <c r="F66" s="100" t="s">
        <v>69</v>
      </c>
      <c r="G66" s="100" t="s">
        <v>119</v>
      </c>
      <c r="H66" s="101" t="s">
        <v>51</v>
      </c>
      <c r="I66" s="100"/>
      <c r="J66" s="100" t="s">
        <v>406</v>
      </c>
      <c r="K66" s="100" t="s">
        <v>72</v>
      </c>
      <c r="L66" s="100"/>
      <c r="M66" s="100" t="s">
        <v>407</v>
      </c>
      <c r="N66" s="110">
        <v>780</v>
      </c>
      <c r="O66" s="110"/>
      <c r="P66" s="110">
        <v>780</v>
      </c>
      <c r="Q66" s="100" t="s">
        <v>55</v>
      </c>
      <c r="R66" s="100" t="s">
        <v>259</v>
      </c>
    </row>
    <row r="67" ht="21" customHeight="1" spans="1:18">
      <c r="A67" s="118" t="s">
        <v>408</v>
      </c>
      <c r="B67" s="119"/>
      <c r="C67" s="120"/>
      <c r="D67" s="121"/>
      <c r="E67" s="121"/>
      <c r="F67" s="121"/>
      <c r="G67" s="121"/>
      <c r="H67" s="121"/>
      <c r="I67" s="121"/>
      <c r="J67" s="121"/>
      <c r="K67" s="121"/>
      <c r="L67" s="123"/>
      <c r="M67" s="123"/>
      <c r="N67" s="123">
        <f>SUM(N4:N66)</f>
        <v>36540</v>
      </c>
      <c r="O67" s="123"/>
      <c r="P67" s="124">
        <f>SUM(P4:P66)</f>
        <v>36540</v>
      </c>
      <c r="Q67" s="121"/>
      <c r="R67" s="121"/>
    </row>
    <row r="68" spans="1:18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</row>
    <row r="69" spans="1:18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</row>
    <row r="70" spans="1:18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</row>
    <row r="71" spans="1:18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</row>
    <row r="72" spans="1:18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</row>
    <row r="73" spans="1:18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</row>
    <row r="74" spans="1:18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</row>
    <row r="75" spans="1:18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</row>
    <row r="76" spans="1:18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</row>
    <row r="77" spans="1:18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</row>
    <row r="78" spans="1:18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</row>
    <row r="79" spans="1:18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</row>
    <row r="80" spans="1:18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</row>
    <row r="81" spans="1:18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</row>
    <row r="82" spans="1:18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</row>
    <row r="83" spans="1:18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</row>
    <row r="84" spans="1:18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</row>
    <row r="85" spans="1:18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</row>
    <row r="86" spans="1:18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</row>
    <row r="87" spans="1:18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</row>
    <row r="88" spans="1:18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</row>
    <row r="89" spans="1:18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</row>
    <row r="90" spans="1:18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</row>
    <row r="91" spans="1:18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</row>
    <row r="92" spans="1:18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</row>
    <row r="93" spans="1:18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</row>
    <row r="94" spans="1:18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</row>
    <row r="95" spans="1:18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</row>
    <row r="96" spans="1:18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</row>
  </sheetData>
  <mergeCells count="5">
    <mergeCell ref="A1:R1"/>
    <mergeCell ref="A2:C2"/>
    <mergeCell ref="H2:I2"/>
    <mergeCell ref="N2:R2"/>
    <mergeCell ref="A67:C67"/>
  </mergeCells>
  <pageMargins left="0.357638888888889" right="0.357638888888889" top="0.60625" bottom="0.409027777777778" header="0.5" footer="0.196527777777778"/>
  <pageSetup paperSize="9" orientation="landscape" horizontalDpi="600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6"/>
  <sheetViews>
    <sheetView topLeftCell="A58" workbookViewId="0">
      <selection activeCell="R58" sqref="R$1:R$1048576"/>
    </sheetView>
  </sheetViews>
  <sheetFormatPr defaultColWidth="4.75" defaultRowHeight="18" customHeight="1"/>
  <cols>
    <col min="1" max="1" width="3.5" style="54" customWidth="1"/>
    <col min="2" max="2" width="6.75" style="57" customWidth="1"/>
    <col min="3" max="3" width="6.75" style="54" customWidth="1"/>
    <col min="4" max="4" width="6.63333333333333" style="54" customWidth="1"/>
    <col min="5" max="5" width="4.13333333333333" style="54" customWidth="1"/>
    <col min="6" max="8" width="4.75" style="54" customWidth="1"/>
    <col min="9" max="9" width="6.5" style="54" customWidth="1"/>
    <col min="10" max="10" width="4.75" style="54" customWidth="1"/>
    <col min="11" max="11" width="6.75" style="54" customWidth="1"/>
    <col min="12" max="12" width="4.75" style="54" customWidth="1"/>
    <col min="13" max="13" width="5.625" style="54" customWidth="1"/>
    <col min="14" max="14" width="4.25" style="54" customWidth="1"/>
    <col min="15" max="15" width="6.25" style="54" customWidth="1"/>
    <col min="16" max="16" width="5.625" style="54" customWidth="1"/>
    <col min="17" max="17" width="6.13333333333333" style="54" customWidth="1"/>
    <col min="18" max="18" width="5.63333333333333" style="54" customWidth="1"/>
    <col min="19" max="19" width="0.133333333333333" style="54" customWidth="1"/>
    <col min="20" max="20" width="17.4416666666667" style="54" customWidth="1"/>
    <col min="21" max="16377" width="4.75" style="54" customWidth="1"/>
    <col min="16378" max="16384" width="4.75" style="54"/>
  </cols>
  <sheetData>
    <row r="1" s="54" customFormat="1" ht="36" customHeight="1" spans="1:18">
      <c r="A1" s="58" t="s">
        <v>409</v>
      </c>
      <c r="B1" s="59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73"/>
      <c r="P1" s="58"/>
      <c r="Q1" s="58"/>
      <c r="R1" s="58"/>
    </row>
    <row r="2" s="54" customFormat="1" ht="35" customHeight="1" spans="1:18">
      <c r="A2" s="60" t="s">
        <v>2</v>
      </c>
      <c r="B2" s="61" t="s">
        <v>33</v>
      </c>
      <c r="C2" s="62" t="s">
        <v>410</v>
      </c>
      <c r="D2" s="60" t="s">
        <v>34</v>
      </c>
      <c r="E2" s="60" t="s">
        <v>35</v>
      </c>
      <c r="F2" s="60" t="s">
        <v>411</v>
      </c>
      <c r="G2" s="60" t="s">
        <v>37</v>
      </c>
      <c r="H2" s="60" t="s">
        <v>38</v>
      </c>
      <c r="I2" s="74" t="s">
        <v>39</v>
      </c>
      <c r="J2" s="60" t="s">
        <v>40</v>
      </c>
      <c r="K2" s="60" t="s">
        <v>41</v>
      </c>
      <c r="L2" s="60" t="s">
        <v>42</v>
      </c>
      <c r="M2" s="60" t="s">
        <v>412</v>
      </c>
      <c r="N2" s="60" t="s">
        <v>43</v>
      </c>
      <c r="O2" s="75" t="s">
        <v>413</v>
      </c>
      <c r="P2" s="60" t="s">
        <v>414</v>
      </c>
      <c r="Q2" s="20" t="s">
        <v>271</v>
      </c>
      <c r="R2" s="81" t="s">
        <v>45</v>
      </c>
    </row>
    <row r="3" s="54" customFormat="1" customHeight="1" spans="1:18">
      <c r="A3" s="63">
        <v>1</v>
      </c>
      <c r="B3" s="64" t="s">
        <v>415</v>
      </c>
      <c r="C3" s="11" t="s">
        <v>416</v>
      </c>
      <c r="D3" s="11" t="s">
        <v>416</v>
      </c>
      <c r="E3" s="11"/>
      <c r="F3" s="11" t="s">
        <v>57</v>
      </c>
      <c r="G3" s="11" t="s">
        <v>49</v>
      </c>
      <c r="H3" s="11" t="s">
        <v>50</v>
      </c>
      <c r="I3" s="11" t="s">
        <v>51</v>
      </c>
      <c r="J3" s="11">
        <v>122</v>
      </c>
      <c r="K3" s="11" t="s">
        <v>417</v>
      </c>
      <c r="L3" s="11" t="s">
        <v>169</v>
      </c>
      <c r="M3" s="63"/>
      <c r="N3" s="11" t="s">
        <v>54</v>
      </c>
      <c r="O3" s="76">
        <v>500</v>
      </c>
      <c r="P3" s="63"/>
      <c r="Q3" s="63">
        <f t="shared" ref="Q3:Q66" si="0">O3+P3</f>
        <v>500</v>
      </c>
      <c r="R3" s="71" t="s">
        <v>55</v>
      </c>
    </row>
    <row r="4" s="54" customFormat="1" customHeight="1" spans="1:18">
      <c r="A4" s="63">
        <v>2</v>
      </c>
      <c r="B4" s="64" t="s">
        <v>415</v>
      </c>
      <c r="C4" s="11" t="s">
        <v>418</v>
      </c>
      <c r="D4" s="11" t="s">
        <v>418</v>
      </c>
      <c r="E4" s="11"/>
      <c r="F4" s="11" t="s">
        <v>61</v>
      </c>
      <c r="G4" s="11" t="s">
        <v>49</v>
      </c>
      <c r="H4" s="11" t="s">
        <v>50</v>
      </c>
      <c r="I4" s="11" t="s">
        <v>51</v>
      </c>
      <c r="J4" s="11">
        <v>122</v>
      </c>
      <c r="K4" s="11" t="s">
        <v>419</v>
      </c>
      <c r="L4" s="11" t="s">
        <v>53</v>
      </c>
      <c r="M4" s="63"/>
      <c r="N4" s="11" t="s">
        <v>54</v>
      </c>
      <c r="O4" s="76">
        <v>500</v>
      </c>
      <c r="P4" s="63"/>
      <c r="Q4" s="63">
        <f t="shared" si="0"/>
        <v>500</v>
      </c>
      <c r="R4" s="71" t="s">
        <v>55</v>
      </c>
    </row>
    <row r="5" s="54" customFormat="1" customHeight="1" spans="1:18">
      <c r="A5" s="63">
        <v>3</v>
      </c>
      <c r="B5" s="64" t="s">
        <v>415</v>
      </c>
      <c r="C5" s="11" t="s">
        <v>420</v>
      </c>
      <c r="D5" s="11" t="s">
        <v>420</v>
      </c>
      <c r="E5" s="11"/>
      <c r="F5" s="11" t="s">
        <v>57</v>
      </c>
      <c r="G5" s="11" t="s">
        <v>49</v>
      </c>
      <c r="H5" s="11" t="s">
        <v>50</v>
      </c>
      <c r="I5" s="11" t="s">
        <v>51</v>
      </c>
      <c r="J5" s="11">
        <v>122</v>
      </c>
      <c r="K5" s="11" t="s">
        <v>421</v>
      </c>
      <c r="L5" s="11" t="s">
        <v>76</v>
      </c>
      <c r="M5" s="63"/>
      <c r="N5" s="11" t="s">
        <v>54</v>
      </c>
      <c r="O5" s="76">
        <v>500</v>
      </c>
      <c r="P5" s="63"/>
      <c r="Q5" s="63">
        <f t="shared" si="0"/>
        <v>500</v>
      </c>
      <c r="R5" s="71" t="s">
        <v>55</v>
      </c>
    </row>
    <row r="6" s="54" customFormat="1" customHeight="1" spans="1:18">
      <c r="A6" s="63">
        <v>4</v>
      </c>
      <c r="B6" s="64" t="s">
        <v>415</v>
      </c>
      <c r="C6" s="11" t="s">
        <v>422</v>
      </c>
      <c r="D6" s="11" t="s">
        <v>422</v>
      </c>
      <c r="E6" s="11"/>
      <c r="F6" s="11" t="s">
        <v>61</v>
      </c>
      <c r="G6" s="11" t="s">
        <v>49</v>
      </c>
      <c r="H6" s="11" t="s">
        <v>50</v>
      </c>
      <c r="I6" s="11" t="s">
        <v>51</v>
      </c>
      <c r="J6" s="11">
        <v>122</v>
      </c>
      <c r="K6" s="11" t="s">
        <v>423</v>
      </c>
      <c r="L6" s="11" t="s">
        <v>169</v>
      </c>
      <c r="M6" s="63"/>
      <c r="N6" s="11" t="s">
        <v>54</v>
      </c>
      <c r="O6" s="76">
        <v>500</v>
      </c>
      <c r="P6" s="63"/>
      <c r="Q6" s="63">
        <f t="shared" si="0"/>
        <v>500</v>
      </c>
      <c r="R6" s="71" t="s">
        <v>55</v>
      </c>
    </row>
    <row r="7" s="54" customFormat="1" customHeight="1" spans="1:18">
      <c r="A7" s="63">
        <v>5</v>
      </c>
      <c r="B7" s="64" t="s">
        <v>415</v>
      </c>
      <c r="C7" s="11" t="s">
        <v>424</v>
      </c>
      <c r="D7" s="11" t="s">
        <v>424</v>
      </c>
      <c r="E7" s="11"/>
      <c r="F7" s="11" t="s">
        <v>61</v>
      </c>
      <c r="G7" s="11" t="s">
        <v>49</v>
      </c>
      <c r="H7" s="11" t="s">
        <v>50</v>
      </c>
      <c r="I7" s="11" t="s">
        <v>51</v>
      </c>
      <c r="J7" s="11">
        <v>122</v>
      </c>
      <c r="K7" s="11" t="s">
        <v>425</v>
      </c>
      <c r="L7" s="11" t="s">
        <v>162</v>
      </c>
      <c r="M7" s="63"/>
      <c r="N7" s="11" t="s">
        <v>54</v>
      </c>
      <c r="O7" s="76">
        <v>500</v>
      </c>
      <c r="P7" s="63"/>
      <c r="Q7" s="63">
        <f t="shared" si="0"/>
        <v>500</v>
      </c>
      <c r="R7" s="71" t="s">
        <v>55</v>
      </c>
    </row>
    <row r="8" s="54" customFormat="1" customHeight="1" spans="1:18">
      <c r="A8" s="63">
        <v>6</v>
      </c>
      <c r="B8" s="64" t="s">
        <v>415</v>
      </c>
      <c r="C8" s="11" t="s">
        <v>426</v>
      </c>
      <c r="D8" s="11" t="s">
        <v>426</v>
      </c>
      <c r="E8" s="11"/>
      <c r="F8" s="11" t="s">
        <v>68</v>
      </c>
      <c r="G8" s="11" t="s">
        <v>49</v>
      </c>
      <c r="H8" s="11" t="s">
        <v>50</v>
      </c>
      <c r="I8" s="77" t="s">
        <v>91</v>
      </c>
      <c r="J8" s="11">
        <v>407</v>
      </c>
      <c r="K8" s="11" t="s">
        <v>427</v>
      </c>
      <c r="L8" s="11" t="s">
        <v>72</v>
      </c>
      <c r="M8" s="63"/>
      <c r="N8" s="11" t="s">
        <v>54</v>
      </c>
      <c r="O8" s="76">
        <v>500</v>
      </c>
      <c r="P8" s="63"/>
      <c r="Q8" s="63">
        <f t="shared" si="0"/>
        <v>500</v>
      </c>
      <c r="R8" s="71" t="s">
        <v>55</v>
      </c>
    </row>
    <row r="9" s="54" customFormat="1" customHeight="1" spans="1:18">
      <c r="A9" s="63">
        <v>7</v>
      </c>
      <c r="B9" s="64" t="s">
        <v>415</v>
      </c>
      <c r="C9" s="11" t="s">
        <v>428</v>
      </c>
      <c r="D9" s="11" t="s">
        <v>428</v>
      </c>
      <c r="E9" s="11"/>
      <c r="F9" s="11" t="s">
        <v>57</v>
      </c>
      <c r="G9" s="11" t="s">
        <v>49</v>
      </c>
      <c r="H9" s="11" t="s">
        <v>50</v>
      </c>
      <c r="I9" s="11" t="s">
        <v>51</v>
      </c>
      <c r="J9" s="11">
        <v>122</v>
      </c>
      <c r="K9" s="11" t="s">
        <v>429</v>
      </c>
      <c r="L9" s="11" t="s">
        <v>80</v>
      </c>
      <c r="M9" s="63"/>
      <c r="N9" s="11" t="s">
        <v>54</v>
      </c>
      <c r="O9" s="76">
        <v>500</v>
      </c>
      <c r="P9" s="63"/>
      <c r="Q9" s="63">
        <f t="shared" si="0"/>
        <v>500</v>
      </c>
      <c r="R9" s="71" t="s">
        <v>55</v>
      </c>
    </row>
    <row r="10" s="54" customFormat="1" customHeight="1" spans="1:18">
      <c r="A10" s="63">
        <v>8</v>
      </c>
      <c r="B10" s="64" t="s">
        <v>415</v>
      </c>
      <c r="C10" s="11" t="s">
        <v>430</v>
      </c>
      <c r="D10" s="11" t="s">
        <v>430</v>
      </c>
      <c r="E10" s="11"/>
      <c r="F10" s="11" t="s">
        <v>61</v>
      </c>
      <c r="G10" s="11" t="s">
        <v>69</v>
      </c>
      <c r="H10" s="11" t="s">
        <v>50</v>
      </c>
      <c r="I10" s="11" t="s">
        <v>51</v>
      </c>
      <c r="J10" s="11">
        <v>122</v>
      </c>
      <c r="K10" s="11" t="s">
        <v>431</v>
      </c>
      <c r="L10" s="11" t="s">
        <v>183</v>
      </c>
      <c r="M10" s="63"/>
      <c r="N10" s="11" t="s">
        <v>54</v>
      </c>
      <c r="O10" s="76">
        <v>500</v>
      </c>
      <c r="P10" s="63"/>
      <c r="Q10" s="63">
        <f t="shared" si="0"/>
        <v>500</v>
      </c>
      <c r="R10" s="71" t="s">
        <v>55</v>
      </c>
    </row>
    <row r="11" s="54" customFormat="1" customHeight="1" spans="1:18">
      <c r="A11" s="63">
        <v>9</v>
      </c>
      <c r="B11" s="64" t="s">
        <v>415</v>
      </c>
      <c r="C11" s="11" t="s">
        <v>432</v>
      </c>
      <c r="D11" s="11" t="s">
        <v>432</v>
      </c>
      <c r="E11" s="11"/>
      <c r="F11" s="11" t="s">
        <v>57</v>
      </c>
      <c r="G11" s="11" t="s">
        <v>49</v>
      </c>
      <c r="H11" s="11" t="s">
        <v>50</v>
      </c>
      <c r="I11" s="11" t="s">
        <v>51</v>
      </c>
      <c r="J11" s="11">
        <v>122</v>
      </c>
      <c r="K11" s="11" t="s">
        <v>433</v>
      </c>
      <c r="L11" s="11" t="s">
        <v>162</v>
      </c>
      <c r="M11" s="63"/>
      <c r="N11" s="11" t="s">
        <v>54</v>
      </c>
      <c r="O11" s="76">
        <v>500</v>
      </c>
      <c r="P11" s="63"/>
      <c r="Q11" s="63">
        <f t="shared" si="0"/>
        <v>500</v>
      </c>
      <c r="R11" s="71" t="s">
        <v>55</v>
      </c>
    </row>
    <row r="12" s="54" customFormat="1" customHeight="1" spans="1:18">
      <c r="A12" s="63">
        <v>10</v>
      </c>
      <c r="B12" s="64" t="s">
        <v>415</v>
      </c>
      <c r="C12" s="11" t="s">
        <v>434</v>
      </c>
      <c r="D12" s="11" t="s">
        <v>434</v>
      </c>
      <c r="E12" s="11"/>
      <c r="F12" s="11" t="s">
        <v>68</v>
      </c>
      <c r="G12" s="11" t="s">
        <v>49</v>
      </c>
      <c r="H12" s="11" t="s">
        <v>50</v>
      </c>
      <c r="I12" s="11" t="s">
        <v>51</v>
      </c>
      <c r="J12" s="11">
        <v>122</v>
      </c>
      <c r="K12" s="11" t="s">
        <v>435</v>
      </c>
      <c r="L12" s="11" t="s">
        <v>169</v>
      </c>
      <c r="M12" s="63"/>
      <c r="N12" s="11" t="s">
        <v>54</v>
      </c>
      <c r="O12" s="76">
        <v>500</v>
      </c>
      <c r="P12" s="63"/>
      <c r="Q12" s="63">
        <f t="shared" si="0"/>
        <v>500</v>
      </c>
      <c r="R12" s="71" t="s">
        <v>55</v>
      </c>
    </row>
    <row r="13" s="54" customFormat="1" customHeight="1" spans="1:18">
      <c r="A13" s="63">
        <v>11</v>
      </c>
      <c r="B13" s="64" t="s">
        <v>415</v>
      </c>
      <c r="C13" s="11" t="s">
        <v>436</v>
      </c>
      <c r="D13" s="11" t="s">
        <v>436</v>
      </c>
      <c r="E13" s="65" t="s">
        <v>74</v>
      </c>
      <c r="F13" s="11"/>
      <c r="G13" s="11"/>
      <c r="H13" s="11" t="s">
        <v>50</v>
      </c>
      <c r="I13" s="11" t="s">
        <v>51</v>
      </c>
      <c r="J13" s="11">
        <v>122</v>
      </c>
      <c r="K13" s="11" t="s">
        <v>437</v>
      </c>
      <c r="L13" s="11" t="s">
        <v>107</v>
      </c>
      <c r="M13" s="63"/>
      <c r="N13" s="11" t="s">
        <v>54</v>
      </c>
      <c r="O13" s="76">
        <v>500</v>
      </c>
      <c r="P13" s="63"/>
      <c r="Q13" s="63">
        <f t="shared" si="0"/>
        <v>500</v>
      </c>
      <c r="R13" s="71" t="s">
        <v>55</v>
      </c>
    </row>
    <row r="14" s="54" customFormat="1" customHeight="1" spans="1:18">
      <c r="A14" s="63">
        <v>12</v>
      </c>
      <c r="B14" s="64" t="s">
        <v>415</v>
      </c>
      <c r="C14" s="11" t="s">
        <v>438</v>
      </c>
      <c r="D14" s="11" t="s">
        <v>438</v>
      </c>
      <c r="E14" s="65"/>
      <c r="F14" s="11" t="s">
        <v>61</v>
      </c>
      <c r="G14" s="11" t="s">
        <v>49</v>
      </c>
      <c r="H14" s="11" t="s">
        <v>50</v>
      </c>
      <c r="I14" s="11" t="s">
        <v>51</v>
      </c>
      <c r="J14" s="11">
        <v>122</v>
      </c>
      <c r="K14" s="11" t="s">
        <v>439</v>
      </c>
      <c r="L14" s="11" t="s">
        <v>100</v>
      </c>
      <c r="M14" s="63"/>
      <c r="N14" s="11" t="s">
        <v>54</v>
      </c>
      <c r="O14" s="76">
        <v>500</v>
      </c>
      <c r="P14" s="63"/>
      <c r="Q14" s="63">
        <f t="shared" si="0"/>
        <v>500</v>
      </c>
      <c r="R14" s="71" t="s">
        <v>440</v>
      </c>
    </row>
    <row r="15" s="54" customFormat="1" customHeight="1" spans="1:18">
      <c r="A15" s="63">
        <v>13</v>
      </c>
      <c r="B15" s="64" t="s">
        <v>441</v>
      </c>
      <c r="C15" s="11" t="s">
        <v>442</v>
      </c>
      <c r="D15" s="11" t="s">
        <v>442</v>
      </c>
      <c r="E15" s="11"/>
      <c r="F15" s="11" t="s">
        <v>57</v>
      </c>
      <c r="G15" s="11" t="s">
        <v>69</v>
      </c>
      <c r="H15" s="11" t="s">
        <v>50</v>
      </c>
      <c r="I15" s="11" t="s">
        <v>51</v>
      </c>
      <c r="J15" s="11">
        <v>122</v>
      </c>
      <c r="K15" s="11" t="s">
        <v>443</v>
      </c>
      <c r="L15" s="11" t="s">
        <v>80</v>
      </c>
      <c r="M15" s="63"/>
      <c r="N15" s="11" t="s">
        <v>54</v>
      </c>
      <c r="O15" s="76">
        <v>500</v>
      </c>
      <c r="P15" s="63"/>
      <c r="Q15" s="63">
        <f t="shared" si="0"/>
        <v>500</v>
      </c>
      <c r="R15" s="71" t="s">
        <v>55</v>
      </c>
    </row>
    <row r="16" s="54" customFormat="1" customHeight="1" spans="1:18">
      <c r="A16" s="63">
        <v>14</v>
      </c>
      <c r="B16" s="64" t="s">
        <v>441</v>
      </c>
      <c r="C16" s="11" t="s">
        <v>444</v>
      </c>
      <c r="D16" s="11" t="s">
        <v>444</v>
      </c>
      <c r="E16" s="65" t="s">
        <v>74</v>
      </c>
      <c r="F16" s="11"/>
      <c r="G16" s="11"/>
      <c r="H16" s="11" t="s">
        <v>50</v>
      </c>
      <c r="I16" s="11" t="s">
        <v>51</v>
      </c>
      <c r="J16" s="11">
        <v>122</v>
      </c>
      <c r="K16" s="11" t="s">
        <v>445</v>
      </c>
      <c r="L16" s="11" t="s">
        <v>111</v>
      </c>
      <c r="M16" s="63"/>
      <c r="N16" s="11" t="s">
        <v>54</v>
      </c>
      <c r="O16" s="76">
        <v>500</v>
      </c>
      <c r="P16" s="63"/>
      <c r="Q16" s="63">
        <f t="shared" si="0"/>
        <v>500</v>
      </c>
      <c r="R16" s="71" t="s">
        <v>55</v>
      </c>
    </row>
    <row r="17" s="54" customFormat="1" customHeight="1" spans="1:18">
      <c r="A17" s="63">
        <v>15</v>
      </c>
      <c r="B17" s="64" t="s">
        <v>441</v>
      </c>
      <c r="C17" s="11" t="s">
        <v>445</v>
      </c>
      <c r="D17" s="11" t="s">
        <v>445</v>
      </c>
      <c r="E17" s="65" t="s">
        <v>74</v>
      </c>
      <c r="F17" s="11"/>
      <c r="G17" s="11"/>
      <c r="H17" s="11" t="s">
        <v>50</v>
      </c>
      <c r="I17" s="11" t="s">
        <v>51</v>
      </c>
      <c r="J17" s="11">
        <v>122</v>
      </c>
      <c r="K17" s="11" t="s">
        <v>444</v>
      </c>
      <c r="L17" s="11" t="s">
        <v>111</v>
      </c>
      <c r="M17" s="63"/>
      <c r="N17" s="11" t="s">
        <v>54</v>
      </c>
      <c r="O17" s="76">
        <v>500</v>
      </c>
      <c r="P17" s="63"/>
      <c r="Q17" s="63">
        <f t="shared" si="0"/>
        <v>500</v>
      </c>
      <c r="R17" s="71" t="s">
        <v>55</v>
      </c>
    </row>
    <row r="18" s="54" customFormat="1" customHeight="1" spans="1:18">
      <c r="A18" s="63">
        <v>16</v>
      </c>
      <c r="B18" s="64" t="s">
        <v>441</v>
      </c>
      <c r="C18" s="11" t="s">
        <v>446</v>
      </c>
      <c r="D18" s="11" t="s">
        <v>446</v>
      </c>
      <c r="E18" s="65" t="s">
        <v>74</v>
      </c>
      <c r="F18" s="11" t="s">
        <v>61</v>
      </c>
      <c r="G18" s="11" t="s">
        <v>49</v>
      </c>
      <c r="H18" s="11" t="s">
        <v>50</v>
      </c>
      <c r="I18" s="11" t="s">
        <v>51</v>
      </c>
      <c r="J18" s="11">
        <v>122</v>
      </c>
      <c r="K18" s="11" t="s">
        <v>447</v>
      </c>
      <c r="L18" s="11" t="s">
        <v>80</v>
      </c>
      <c r="M18" s="63"/>
      <c r="N18" s="11" t="s">
        <v>54</v>
      </c>
      <c r="O18" s="76">
        <v>500</v>
      </c>
      <c r="P18" s="63"/>
      <c r="Q18" s="63">
        <f t="shared" si="0"/>
        <v>500</v>
      </c>
      <c r="R18" s="71" t="s">
        <v>55</v>
      </c>
    </row>
    <row r="19" s="54" customFormat="1" customHeight="1" spans="1:18">
      <c r="A19" s="63">
        <v>17</v>
      </c>
      <c r="B19" s="64" t="s">
        <v>441</v>
      </c>
      <c r="C19" s="11" t="s">
        <v>448</v>
      </c>
      <c r="D19" s="11" t="s">
        <v>448</v>
      </c>
      <c r="E19" s="65" t="s">
        <v>74</v>
      </c>
      <c r="F19" s="11" t="s">
        <v>449</v>
      </c>
      <c r="G19" s="11" t="s">
        <v>69</v>
      </c>
      <c r="H19" s="11" t="s">
        <v>50</v>
      </c>
      <c r="I19" s="11" t="s">
        <v>51</v>
      </c>
      <c r="J19" s="11">
        <v>122</v>
      </c>
      <c r="K19" s="11" t="s">
        <v>450</v>
      </c>
      <c r="L19" s="11" t="s">
        <v>80</v>
      </c>
      <c r="M19" s="63"/>
      <c r="N19" s="11" t="s">
        <v>54</v>
      </c>
      <c r="O19" s="76">
        <v>500</v>
      </c>
      <c r="P19" s="63"/>
      <c r="Q19" s="63">
        <f t="shared" si="0"/>
        <v>500</v>
      </c>
      <c r="R19" s="71" t="s">
        <v>55</v>
      </c>
    </row>
    <row r="20" s="54" customFormat="1" customHeight="1" spans="1:18">
      <c r="A20" s="63">
        <v>18</v>
      </c>
      <c r="B20" s="64" t="s">
        <v>441</v>
      </c>
      <c r="C20" s="11" t="s">
        <v>451</v>
      </c>
      <c r="D20" s="11" t="s">
        <v>451</v>
      </c>
      <c r="E20" s="11"/>
      <c r="F20" s="11" t="s">
        <v>57</v>
      </c>
      <c r="G20" s="11" t="s">
        <v>49</v>
      </c>
      <c r="H20" s="11" t="s">
        <v>50</v>
      </c>
      <c r="I20" s="11" t="s">
        <v>51</v>
      </c>
      <c r="J20" s="11">
        <v>122</v>
      </c>
      <c r="K20" s="11" t="s">
        <v>452</v>
      </c>
      <c r="L20" s="11" t="s">
        <v>169</v>
      </c>
      <c r="M20" s="63"/>
      <c r="N20" s="11" t="s">
        <v>54</v>
      </c>
      <c r="O20" s="76">
        <v>500</v>
      </c>
      <c r="P20" s="63"/>
      <c r="Q20" s="63">
        <f t="shared" si="0"/>
        <v>500</v>
      </c>
      <c r="R20" s="71" t="s">
        <v>55</v>
      </c>
    </row>
    <row r="21" s="54" customFormat="1" customHeight="1" spans="1:18">
      <c r="A21" s="63">
        <v>19</v>
      </c>
      <c r="B21" s="64" t="s">
        <v>441</v>
      </c>
      <c r="C21" s="11" t="s">
        <v>453</v>
      </c>
      <c r="D21" s="11" t="s">
        <v>453</v>
      </c>
      <c r="E21" s="11"/>
      <c r="F21" s="11" t="s">
        <v>454</v>
      </c>
      <c r="G21" s="11" t="s">
        <v>69</v>
      </c>
      <c r="H21" s="11" t="s">
        <v>50</v>
      </c>
      <c r="I21" s="11" t="s">
        <v>51</v>
      </c>
      <c r="J21" s="11">
        <v>122</v>
      </c>
      <c r="K21" s="11" t="s">
        <v>455</v>
      </c>
      <c r="L21" s="11" t="s">
        <v>53</v>
      </c>
      <c r="M21" s="63"/>
      <c r="N21" s="11" t="s">
        <v>54</v>
      </c>
      <c r="O21" s="76">
        <v>500</v>
      </c>
      <c r="P21" s="63"/>
      <c r="Q21" s="63">
        <f t="shared" si="0"/>
        <v>500</v>
      </c>
      <c r="R21" s="71" t="s">
        <v>55</v>
      </c>
    </row>
    <row r="22" s="54" customFormat="1" customHeight="1" spans="1:18">
      <c r="A22" s="63">
        <v>20</v>
      </c>
      <c r="B22" s="64" t="s">
        <v>441</v>
      </c>
      <c r="C22" s="11" t="s">
        <v>456</v>
      </c>
      <c r="D22" s="66" t="s">
        <v>456</v>
      </c>
      <c r="E22" s="66"/>
      <c r="F22" s="66" t="s">
        <v>457</v>
      </c>
      <c r="G22" s="66" t="s">
        <v>69</v>
      </c>
      <c r="H22" s="66" t="s">
        <v>50</v>
      </c>
      <c r="I22" s="11" t="s">
        <v>51</v>
      </c>
      <c r="J22" s="11">
        <v>122</v>
      </c>
      <c r="K22" s="66" t="s">
        <v>458</v>
      </c>
      <c r="L22" s="11" t="s">
        <v>107</v>
      </c>
      <c r="M22" s="78"/>
      <c r="N22" s="66" t="s">
        <v>54</v>
      </c>
      <c r="O22" s="76">
        <v>500</v>
      </c>
      <c r="P22" s="63"/>
      <c r="Q22" s="63">
        <f t="shared" si="0"/>
        <v>500</v>
      </c>
      <c r="R22" s="71" t="s">
        <v>440</v>
      </c>
    </row>
    <row r="23" s="54" customFormat="1" customHeight="1" spans="1:18">
      <c r="A23" s="63">
        <v>21</v>
      </c>
      <c r="B23" s="64" t="s">
        <v>441</v>
      </c>
      <c r="C23" s="11" t="s">
        <v>459</v>
      </c>
      <c r="D23" s="11" t="s">
        <v>459</v>
      </c>
      <c r="E23" s="65"/>
      <c r="F23" s="11" t="s">
        <v>57</v>
      </c>
      <c r="G23" s="11" t="s">
        <v>49</v>
      </c>
      <c r="H23" s="11" t="s">
        <v>50</v>
      </c>
      <c r="I23" s="11" t="s">
        <v>51</v>
      </c>
      <c r="J23" s="11">
        <v>122</v>
      </c>
      <c r="K23" s="11" t="s">
        <v>460</v>
      </c>
      <c r="L23" s="11" t="s">
        <v>123</v>
      </c>
      <c r="M23" s="63"/>
      <c r="N23" s="11" t="s">
        <v>54</v>
      </c>
      <c r="O23" s="76">
        <v>500</v>
      </c>
      <c r="P23" s="63"/>
      <c r="Q23" s="63">
        <f t="shared" si="0"/>
        <v>500</v>
      </c>
      <c r="R23" s="71" t="s">
        <v>440</v>
      </c>
    </row>
    <row r="24" s="54" customFormat="1" customHeight="1" spans="1:18">
      <c r="A24" s="63">
        <v>22</v>
      </c>
      <c r="B24" s="64" t="s">
        <v>441</v>
      </c>
      <c r="C24" s="11" t="s">
        <v>459</v>
      </c>
      <c r="D24" s="11" t="s">
        <v>461</v>
      </c>
      <c r="E24" s="65"/>
      <c r="F24" s="11" t="s">
        <v>57</v>
      </c>
      <c r="G24" s="11" t="s">
        <v>49</v>
      </c>
      <c r="H24" s="11" t="s">
        <v>50</v>
      </c>
      <c r="I24" s="11" t="s">
        <v>51</v>
      </c>
      <c r="J24" s="11">
        <v>122</v>
      </c>
      <c r="K24" s="11" t="s">
        <v>460</v>
      </c>
      <c r="L24" s="11" t="s">
        <v>462</v>
      </c>
      <c r="M24" s="63"/>
      <c r="N24" s="11" t="s">
        <v>54</v>
      </c>
      <c r="O24" s="76">
        <v>500</v>
      </c>
      <c r="P24" s="63"/>
      <c r="Q24" s="63">
        <f t="shared" si="0"/>
        <v>500</v>
      </c>
      <c r="R24" s="71" t="s">
        <v>440</v>
      </c>
    </row>
    <row r="25" s="54" customFormat="1" customHeight="1" spans="1:18">
      <c r="A25" s="63">
        <v>23</v>
      </c>
      <c r="B25" s="64" t="s">
        <v>441</v>
      </c>
      <c r="C25" s="11" t="s">
        <v>463</v>
      </c>
      <c r="D25" s="11" t="s">
        <v>463</v>
      </c>
      <c r="E25" s="65"/>
      <c r="F25" s="11" t="s">
        <v>61</v>
      </c>
      <c r="G25" s="11" t="s">
        <v>49</v>
      </c>
      <c r="H25" s="11" t="s">
        <v>50</v>
      </c>
      <c r="I25" s="11" t="s">
        <v>51</v>
      </c>
      <c r="J25" s="11">
        <v>122</v>
      </c>
      <c r="K25" s="79" t="s">
        <v>464</v>
      </c>
      <c r="L25" s="11" t="s">
        <v>183</v>
      </c>
      <c r="M25" s="63"/>
      <c r="N25" s="11" t="s">
        <v>54</v>
      </c>
      <c r="O25" s="76">
        <v>500</v>
      </c>
      <c r="P25" s="63"/>
      <c r="Q25" s="63">
        <f t="shared" si="0"/>
        <v>500</v>
      </c>
      <c r="R25" s="71" t="s">
        <v>440</v>
      </c>
    </row>
    <row r="26" s="54" customFormat="1" customHeight="1" spans="1:18">
      <c r="A26" s="63">
        <v>24</v>
      </c>
      <c r="B26" s="64" t="s">
        <v>465</v>
      </c>
      <c r="C26" s="11" t="s">
        <v>466</v>
      </c>
      <c r="D26" s="11" t="s">
        <v>466</v>
      </c>
      <c r="E26" s="65" t="s">
        <v>74</v>
      </c>
      <c r="F26" s="11"/>
      <c r="G26" s="11"/>
      <c r="H26" s="11" t="s">
        <v>50</v>
      </c>
      <c r="I26" s="11" t="s">
        <v>51</v>
      </c>
      <c r="J26" s="11">
        <v>122</v>
      </c>
      <c r="K26" s="11" t="s">
        <v>467</v>
      </c>
      <c r="L26" s="11" t="s">
        <v>111</v>
      </c>
      <c r="M26" s="63"/>
      <c r="N26" s="11" t="s">
        <v>54</v>
      </c>
      <c r="O26" s="76">
        <v>500</v>
      </c>
      <c r="P26" s="63"/>
      <c r="Q26" s="63">
        <f t="shared" si="0"/>
        <v>500</v>
      </c>
      <c r="R26" s="71" t="s">
        <v>55</v>
      </c>
    </row>
    <row r="27" s="54" customFormat="1" customHeight="1" spans="1:18">
      <c r="A27" s="63">
        <v>25</v>
      </c>
      <c r="B27" s="64" t="s">
        <v>465</v>
      </c>
      <c r="C27" s="11" t="s">
        <v>467</v>
      </c>
      <c r="D27" s="11" t="s">
        <v>467</v>
      </c>
      <c r="E27" s="65" t="s">
        <v>74</v>
      </c>
      <c r="F27" s="11"/>
      <c r="G27" s="11"/>
      <c r="H27" s="11" t="s">
        <v>50</v>
      </c>
      <c r="I27" s="11" t="s">
        <v>51</v>
      </c>
      <c r="J27" s="11">
        <v>122</v>
      </c>
      <c r="K27" s="11" t="s">
        <v>466</v>
      </c>
      <c r="L27" s="11" t="s">
        <v>111</v>
      </c>
      <c r="M27" s="63"/>
      <c r="N27" s="11" t="s">
        <v>54</v>
      </c>
      <c r="O27" s="76">
        <v>500</v>
      </c>
      <c r="P27" s="63"/>
      <c r="Q27" s="63">
        <f t="shared" si="0"/>
        <v>500</v>
      </c>
      <c r="R27" s="71" t="s">
        <v>55</v>
      </c>
    </row>
    <row r="28" s="54" customFormat="1" customHeight="1" spans="1:18">
      <c r="A28" s="63">
        <v>26</v>
      </c>
      <c r="B28" s="64" t="s">
        <v>465</v>
      </c>
      <c r="C28" s="11" t="s">
        <v>468</v>
      </c>
      <c r="D28" s="11" t="s">
        <v>468</v>
      </c>
      <c r="E28" s="11"/>
      <c r="F28" s="11" t="s">
        <v>61</v>
      </c>
      <c r="G28" s="11" t="s">
        <v>69</v>
      </c>
      <c r="H28" s="11" t="s">
        <v>50</v>
      </c>
      <c r="I28" s="11" t="s">
        <v>51</v>
      </c>
      <c r="J28" s="11">
        <v>122</v>
      </c>
      <c r="K28" s="11" t="s">
        <v>469</v>
      </c>
      <c r="L28" s="11" t="s">
        <v>80</v>
      </c>
      <c r="M28" s="63"/>
      <c r="N28" s="11" t="s">
        <v>54</v>
      </c>
      <c r="O28" s="76">
        <v>500</v>
      </c>
      <c r="P28" s="63"/>
      <c r="Q28" s="63">
        <f t="shared" si="0"/>
        <v>500</v>
      </c>
      <c r="R28" s="71" t="s">
        <v>55</v>
      </c>
    </row>
    <row r="29" s="54" customFormat="1" customHeight="1" spans="1:18">
      <c r="A29" s="63">
        <v>27</v>
      </c>
      <c r="B29" s="64" t="s">
        <v>465</v>
      </c>
      <c r="C29" s="11" t="s">
        <v>470</v>
      </c>
      <c r="D29" s="11" t="s">
        <v>470</v>
      </c>
      <c r="E29" s="65" t="s">
        <v>74</v>
      </c>
      <c r="F29" s="11"/>
      <c r="G29" s="11"/>
      <c r="H29" s="11" t="s">
        <v>50</v>
      </c>
      <c r="I29" s="11" t="s">
        <v>51</v>
      </c>
      <c r="J29" s="11">
        <v>122</v>
      </c>
      <c r="K29" s="11" t="s">
        <v>471</v>
      </c>
      <c r="L29" s="11" t="s">
        <v>80</v>
      </c>
      <c r="M29" s="63"/>
      <c r="N29" s="11" t="s">
        <v>54</v>
      </c>
      <c r="O29" s="76">
        <v>500</v>
      </c>
      <c r="P29" s="63"/>
      <c r="Q29" s="63">
        <f t="shared" si="0"/>
        <v>500</v>
      </c>
      <c r="R29" s="71" t="s">
        <v>55</v>
      </c>
    </row>
    <row r="30" s="54" customFormat="1" customHeight="1" spans="1:18">
      <c r="A30" s="63">
        <v>28</v>
      </c>
      <c r="B30" s="64" t="s">
        <v>465</v>
      </c>
      <c r="C30" s="11" t="s">
        <v>472</v>
      </c>
      <c r="D30" s="11" t="s">
        <v>472</v>
      </c>
      <c r="E30" s="11"/>
      <c r="F30" s="11" t="s">
        <v>473</v>
      </c>
      <c r="G30" s="11" t="s">
        <v>69</v>
      </c>
      <c r="H30" s="11" t="s">
        <v>50</v>
      </c>
      <c r="I30" s="11" t="s">
        <v>51</v>
      </c>
      <c r="J30" s="11">
        <v>122</v>
      </c>
      <c r="K30" s="11" t="s">
        <v>474</v>
      </c>
      <c r="L30" s="11" t="s">
        <v>107</v>
      </c>
      <c r="M30" s="63"/>
      <c r="N30" s="11" t="s">
        <v>54</v>
      </c>
      <c r="O30" s="76">
        <v>500</v>
      </c>
      <c r="P30" s="63"/>
      <c r="Q30" s="63">
        <f t="shared" si="0"/>
        <v>500</v>
      </c>
      <c r="R30" s="71" t="s">
        <v>55</v>
      </c>
    </row>
    <row r="31" s="54" customFormat="1" customHeight="1" spans="1:18">
      <c r="A31" s="63">
        <v>29</v>
      </c>
      <c r="B31" s="64" t="s">
        <v>465</v>
      </c>
      <c r="C31" s="11" t="s">
        <v>475</v>
      </c>
      <c r="D31" s="11" t="s">
        <v>475</v>
      </c>
      <c r="E31" s="11"/>
      <c r="F31" s="11" t="s">
        <v>61</v>
      </c>
      <c r="G31" s="11" t="s">
        <v>49</v>
      </c>
      <c r="H31" s="11" t="s">
        <v>50</v>
      </c>
      <c r="I31" s="11" t="s">
        <v>51</v>
      </c>
      <c r="J31" s="11">
        <v>122</v>
      </c>
      <c r="K31" s="11" t="s">
        <v>476</v>
      </c>
      <c r="L31" s="11" t="s">
        <v>80</v>
      </c>
      <c r="M31" s="63"/>
      <c r="N31" s="11" t="s">
        <v>54</v>
      </c>
      <c r="O31" s="76">
        <v>500</v>
      </c>
      <c r="P31" s="63"/>
      <c r="Q31" s="63">
        <f t="shared" si="0"/>
        <v>500</v>
      </c>
      <c r="R31" s="71" t="s">
        <v>55</v>
      </c>
    </row>
    <row r="32" s="54" customFormat="1" customHeight="1" spans="1:18">
      <c r="A32" s="63">
        <v>30</v>
      </c>
      <c r="B32" s="64" t="s">
        <v>465</v>
      </c>
      <c r="C32" s="11" t="s">
        <v>477</v>
      </c>
      <c r="D32" s="11" t="s">
        <v>477</v>
      </c>
      <c r="E32" s="11"/>
      <c r="F32" s="11" t="s">
        <v>57</v>
      </c>
      <c r="G32" s="11" t="s">
        <v>49</v>
      </c>
      <c r="H32" s="11" t="s">
        <v>50</v>
      </c>
      <c r="I32" s="11" t="s">
        <v>51</v>
      </c>
      <c r="J32" s="11">
        <v>122</v>
      </c>
      <c r="K32" s="11" t="s">
        <v>478</v>
      </c>
      <c r="L32" s="11" t="s">
        <v>76</v>
      </c>
      <c r="M32" s="63"/>
      <c r="N32" s="11" t="s">
        <v>54</v>
      </c>
      <c r="O32" s="76">
        <v>500</v>
      </c>
      <c r="P32" s="63"/>
      <c r="Q32" s="63">
        <f t="shared" si="0"/>
        <v>500</v>
      </c>
      <c r="R32" s="71" t="s">
        <v>55</v>
      </c>
    </row>
    <row r="33" s="54" customFormat="1" customHeight="1" spans="1:18">
      <c r="A33" s="63">
        <v>31</v>
      </c>
      <c r="B33" s="64" t="s">
        <v>465</v>
      </c>
      <c r="C33" s="11" t="s">
        <v>479</v>
      </c>
      <c r="D33" s="11" t="s">
        <v>480</v>
      </c>
      <c r="E33" s="11"/>
      <c r="F33" s="11" t="s">
        <v>68</v>
      </c>
      <c r="G33" s="11" t="s">
        <v>49</v>
      </c>
      <c r="H33" s="11" t="s">
        <v>50</v>
      </c>
      <c r="I33" s="77" t="s">
        <v>91</v>
      </c>
      <c r="J33" s="11">
        <v>407</v>
      </c>
      <c r="K33" s="11" t="s">
        <v>479</v>
      </c>
      <c r="L33" s="11" t="s">
        <v>100</v>
      </c>
      <c r="M33" s="63"/>
      <c r="N33" s="11" t="s">
        <v>54</v>
      </c>
      <c r="O33" s="76">
        <v>500</v>
      </c>
      <c r="P33" s="63"/>
      <c r="Q33" s="63">
        <f t="shared" si="0"/>
        <v>500</v>
      </c>
      <c r="R33" s="71" t="s">
        <v>440</v>
      </c>
    </row>
    <row r="34" s="54" customFormat="1" customHeight="1" spans="1:18">
      <c r="A34" s="63">
        <v>32</v>
      </c>
      <c r="B34" s="64" t="s">
        <v>465</v>
      </c>
      <c r="C34" s="11" t="s">
        <v>481</v>
      </c>
      <c r="D34" s="11" t="s">
        <v>481</v>
      </c>
      <c r="E34" s="65" t="s">
        <v>74</v>
      </c>
      <c r="F34" s="11"/>
      <c r="G34" s="11"/>
      <c r="H34" s="11" t="s">
        <v>50</v>
      </c>
      <c r="I34" s="11" t="s">
        <v>51</v>
      </c>
      <c r="J34" s="11">
        <v>122</v>
      </c>
      <c r="K34" s="11" t="s">
        <v>474</v>
      </c>
      <c r="L34" s="11" t="s">
        <v>107</v>
      </c>
      <c r="M34" s="63"/>
      <c r="N34" s="11" t="s">
        <v>54</v>
      </c>
      <c r="O34" s="76">
        <v>500</v>
      </c>
      <c r="P34" s="63"/>
      <c r="Q34" s="63">
        <f t="shared" si="0"/>
        <v>500</v>
      </c>
      <c r="R34" s="71" t="s">
        <v>440</v>
      </c>
    </row>
    <row r="35" s="54" customFormat="1" customHeight="1" spans="1:18">
      <c r="A35" s="63">
        <v>33</v>
      </c>
      <c r="B35" s="64" t="s">
        <v>465</v>
      </c>
      <c r="C35" s="11" t="s">
        <v>482</v>
      </c>
      <c r="D35" s="11" t="s">
        <v>482</v>
      </c>
      <c r="E35" s="65" t="s">
        <v>74</v>
      </c>
      <c r="F35" s="11"/>
      <c r="G35" s="11"/>
      <c r="H35" s="11" t="s">
        <v>50</v>
      </c>
      <c r="I35" s="11" t="s">
        <v>51</v>
      </c>
      <c r="J35" s="11">
        <v>122</v>
      </c>
      <c r="K35" s="11" t="s">
        <v>474</v>
      </c>
      <c r="L35" s="11" t="s">
        <v>107</v>
      </c>
      <c r="M35" s="63"/>
      <c r="N35" s="11" t="s">
        <v>54</v>
      </c>
      <c r="O35" s="76">
        <v>500</v>
      </c>
      <c r="P35" s="63"/>
      <c r="Q35" s="63">
        <f t="shared" si="0"/>
        <v>500</v>
      </c>
      <c r="R35" s="71" t="s">
        <v>440</v>
      </c>
    </row>
    <row r="36" s="54" customFormat="1" customHeight="1" spans="1:18">
      <c r="A36" s="63">
        <v>34</v>
      </c>
      <c r="B36" s="64" t="s">
        <v>465</v>
      </c>
      <c r="C36" s="11" t="s">
        <v>483</v>
      </c>
      <c r="D36" s="11" t="s">
        <v>483</v>
      </c>
      <c r="E36" s="65"/>
      <c r="F36" s="11" t="s">
        <v>61</v>
      </c>
      <c r="G36" s="11" t="s">
        <v>49</v>
      </c>
      <c r="H36" s="11" t="s">
        <v>50</v>
      </c>
      <c r="I36" s="11" t="s">
        <v>51</v>
      </c>
      <c r="J36" s="11">
        <v>122</v>
      </c>
      <c r="K36" s="11" t="s">
        <v>484</v>
      </c>
      <c r="L36" s="11" t="s">
        <v>126</v>
      </c>
      <c r="M36" s="63"/>
      <c r="N36" s="11" t="s">
        <v>54</v>
      </c>
      <c r="O36" s="76">
        <v>500</v>
      </c>
      <c r="P36" s="63"/>
      <c r="Q36" s="63">
        <f t="shared" si="0"/>
        <v>500</v>
      </c>
      <c r="R36" s="71" t="s">
        <v>55</v>
      </c>
    </row>
    <row r="37" s="54" customFormat="1" customHeight="1" spans="1:18">
      <c r="A37" s="63">
        <v>35</v>
      </c>
      <c r="B37" s="64" t="s">
        <v>465</v>
      </c>
      <c r="C37" s="67" t="s">
        <v>485</v>
      </c>
      <c r="D37" s="67" t="s">
        <v>485</v>
      </c>
      <c r="E37" s="65"/>
      <c r="F37" s="11" t="s">
        <v>61</v>
      </c>
      <c r="G37" s="11" t="s">
        <v>49</v>
      </c>
      <c r="H37" s="11" t="s">
        <v>50</v>
      </c>
      <c r="I37" s="11" t="s">
        <v>51</v>
      </c>
      <c r="J37" s="11">
        <v>122</v>
      </c>
      <c r="K37" s="79" t="s">
        <v>486</v>
      </c>
      <c r="L37" s="11" t="s">
        <v>126</v>
      </c>
      <c r="M37" s="63"/>
      <c r="N37" s="11" t="s">
        <v>54</v>
      </c>
      <c r="O37" s="76">
        <v>500</v>
      </c>
      <c r="P37" s="63"/>
      <c r="Q37" s="63">
        <f t="shared" si="0"/>
        <v>500</v>
      </c>
      <c r="R37" s="71" t="s">
        <v>55</v>
      </c>
    </row>
    <row r="38" s="55" customFormat="1" customHeight="1" spans="1:18">
      <c r="A38" s="63">
        <v>36</v>
      </c>
      <c r="B38" s="64" t="s">
        <v>465</v>
      </c>
      <c r="C38" s="68" t="s">
        <v>487</v>
      </c>
      <c r="D38" s="68" t="s">
        <v>487</v>
      </c>
      <c r="E38" s="65" t="s">
        <v>74</v>
      </c>
      <c r="F38" s="11"/>
      <c r="G38" s="11"/>
      <c r="H38" s="11"/>
      <c r="I38" s="11" t="s">
        <v>51</v>
      </c>
      <c r="J38" s="11">
        <v>122</v>
      </c>
      <c r="K38" s="79" t="s">
        <v>488</v>
      </c>
      <c r="L38" s="11" t="s">
        <v>80</v>
      </c>
      <c r="M38" s="63"/>
      <c r="N38" s="11" t="s">
        <v>54</v>
      </c>
      <c r="O38" s="76">
        <v>500</v>
      </c>
      <c r="P38" s="63"/>
      <c r="Q38" s="63">
        <f t="shared" si="0"/>
        <v>500</v>
      </c>
      <c r="R38" s="71" t="s">
        <v>489</v>
      </c>
    </row>
    <row r="39" s="54" customFormat="1" customHeight="1" spans="1:18">
      <c r="A39" s="63">
        <v>37</v>
      </c>
      <c r="B39" s="64" t="s">
        <v>490</v>
      </c>
      <c r="C39" s="11" t="s">
        <v>491</v>
      </c>
      <c r="D39" s="11" t="s">
        <v>491</v>
      </c>
      <c r="E39" s="11"/>
      <c r="F39" s="11" t="s">
        <v>61</v>
      </c>
      <c r="G39" s="11" t="s">
        <v>49</v>
      </c>
      <c r="H39" s="11" t="s">
        <v>50</v>
      </c>
      <c r="I39" s="11" t="s">
        <v>51</v>
      </c>
      <c r="J39" s="11">
        <v>122</v>
      </c>
      <c r="K39" s="11" t="s">
        <v>492</v>
      </c>
      <c r="L39" s="11" t="s">
        <v>80</v>
      </c>
      <c r="M39" s="63"/>
      <c r="N39" s="11" t="s">
        <v>54</v>
      </c>
      <c r="O39" s="76">
        <v>500</v>
      </c>
      <c r="P39" s="63"/>
      <c r="Q39" s="63">
        <f t="shared" si="0"/>
        <v>500</v>
      </c>
      <c r="R39" s="71" t="s">
        <v>55</v>
      </c>
    </row>
    <row r="40" s="54" customFormat="1" customHeight="1" spans="1:18">
      <c r="A40" s="63">
        <v>38</v>
      </c>
      <c r="B40" s="64" t="s">
        <v>490</v>
      </c>
      <c r="C40" s="69" t="s">
        <v>493</v>
      </c>
      <c r="D40" s="11" t="s">
        <v>494</v>
      </c>
      <c r="E40" s="11"/>
      <c r="F40" s="11" t="s">
        <v>57</v>
      </c>
      <c r="G40" s="11" t="s">
        <v>49</v>
      </c>
      <c r="H40" s="11" t="s">
        <v>50</v>
      </c>
      <c r="I40" s="11" t="s">
        <v>51</v>
      </c>
      <c r="J40" s="11">
        <v>122</v>
      </c>
      <c r="K40" s="11" t="s">
        <v>495</v>
      </c>
      <c r="L40" s="11" t="s">
        <v>80</v>
      </c>
      <c r="M40" s="63"/>
      <c r="N40" s="11" t="s">
        <v>54</v>
      </c>
      <c r="O40" s="76">
        <v>500</v>
      </c>
      <c r="P40" s="63"/>
      <c r="Q40" s="63">
        <f t="shared" si="0"/>
        <v>500</v>
      </c>
      <c r="R40" s="71" t="s">
        <v>440</v>
      </c>
    </row>
    <row r="41" s="54" customFormat="1" customHeight="1" spans="1:18">
      <c r="A41" s="63">
        <v>39</v>
      </c>
      <c r="B41" s="64" t="s">
        <v>490</v>
      </c>
      <c r="C41" s="11" t="s">
        <v>496</v>
      </c>
      <c r="D41" s="11" t="s">
        <v>496</v>
      </c>
      <c r="E41" s="11"/>
      <c r="F41" s="11" t="s">
        <v>68</v>
      </c>
      <c r="G41" s="11" t="s">
        <v>49</v>
      </c>
      <c r="H41" s="11" t="s">
        <v>50</v>
      </c>
      <c r="I41" s="77" t="s">
        <v>91</v>
      </c>
      <c r="J41" s="11">
        <v>407</v>
      </c>
      <c r="K41" s="11" t="s">
        <v>497</v>
      </c>
      <c r="L41" s="11" t="s">
        <v>183</v>
      </c>
      <c r="M41" s="63"/>
      <c r="N41" s="11" t="s">
        <v>54</v>
      </c>
      <c r="O41" s="76">
        <v>500</v>
      </c>
      <c r="P41" s="63"/>
      <c r="Q41" s="63">
        <f t="shared" si="0"/>
        <v>500</v>
      </c>
      <c r="R41" s="71" t="s">
        <v>55</v>
      </c>
    </row>
    <row r="42" s="54" customFormat="1" customHeight="1" spans="1:18">
      <c r="A42" s="63">
        <v>40</v>
      </c>
      <c r="B42" s="64" t="s">
        <v>490</v>
      </c>
      <c r="C42" s="11" t="s">
        <v>498</v>
      </c>
      <c r="D42" s="11" t="s">
        <v>498</v>
      </c>
      <c r="E42" s="65" t="s">
        <v>74</v>
      </c>
      <c r="F42" s="11"/>
      <c r="G42" s="11"/>
      <c r="H42" s="11" t="s">
        <v>50</v>
      </c>
      <c r="I42" s="11" t="s">
        <v>51</v>
      </c>
      <c r="J42" s="11">
        <v>122</v>
      </c>
      <c r="K42" s="11" t="s">
        <v>499</v>
      </c>
      <c r="L42" s="11" t="s">
        <v>111</v>
      </c>
      <c r="M42" s="63"/>
      <c r="N42" s="11" t="s">
        <v>54</v>
      </c>
      <c r="O42" s="76">
        <v>500</v>
      </c>
      <c r="P42" s="63"/>
      <c r="Q42" s="63">
        <f t="shared" si="0"/>
        <v>500</v>
      </c>
      <c r="R42" s="71" t="s">
        <v>55</v>
      </c>
    </row>
    <row r="43" s="54" customFormat="1" customHeight="1" spans="1:18">
      <c r="A43" s="63">
        <v>41</v>
      </c>
      <c r="B43" s="64" t="s">
        <v>490</v>
      </c>
      <c r="C43" s="69" t="s">
        <v>500</v>
      </c>
      <c r="D43" s="11" t="s">
        <v>501</v>
      </c>
      <c r="E43" s="11"/>
      <c r="F43" s="11" t="s">
        <v>61</v>
      </c>
      <c r="G43" s="11" t="s">
        <v>49</v>
      </c>
      <c r="H43" s="11" t="s">
        <v>50</v>
      </c>
      <c r="I43" s="11" t="s">
        <v>51</v>
      </c>
      <c r="J43" s="11">
        <v>122</v>
      </c>
      <c r="K43" s="11" t="s">
        <v>502</v>
      </c>
      <c r="L43" s="11" t="s">
        <v>53</v>
      </c>
      <c r="M43" s="63"/>
      <c r="N43" s="11" t="s">
        <v>54</v>
      </c>
      <c r="O43" s="76">
        <v>500</v>
      </c>
      <c r="P43" s="63"/>
      <c r="Q43" s="63">
        <f t="shared" si="0"/>
        <v>500</v>
      </c>
      <c r="R43" s="71" t="s">
        <v>440</v>
      </c>
    </row>
    <row r="44" s="54" customFormat="1" customHeight="1" spans="1:18">
      <c r="A44" s="63">
        <v>42</v>
      </c>
      <c r="B44" s="64" t="s">
        <v>490</v>
      </c>
      <c r="C44" s="69" t="s">
        <v>503</v>
      </c>
      <c r="D44" s="69" t="s">
        <v>503</v>
      </c>
      <c r="E44" s="11"/>
      <c r="F44" s="11" t="s">
        <v>57</v>
      </c>
      <c r="G44" s="11" t="s">
        <v>49</v>
      </c>
      <c r="H44" s="11" t="s">
        <v>50</v>
      </c>
      <c r="I44" s="11" t="s">
        <v>51</v>
      </c>
      <c r="J44" s="11">
        <v>122</v>
      </c>
      <c r="K44" s="11" t="s">
        <v>504</v>
      </c>
      <c r="L44" s="11" t="s">
        <v>53</v>
      </c>
      <c r="M44" s="63"/>
      <c r="N44" s="11" t="s">
        <v>54</v>
      </c>
      <c r="O44" s="76">
        <v>500</v>
      </c>
      <c r="P44" s="63"/>
      <c r="Q44" s="63">
        <f t="shared" si="0"/>
        <v>500</v>
      </c>
      <c r="R44" s="71" t="s">
        <v>440</v>
      </c>
    </row>
    <row r="45" s="54" customFormat="1" customHeight="1" spans="1:18">
      <c r="A45" s="63">
        <v>43</v>
      </c>
      <c r="B45" s="64" t="s">
        <v>490</v>
      </c>
      <c r="C45" s="11" t="s">
        <v>505</v>
      </c>
      <c r="D45" s="11" t="s">
        <v>505</v>
      </c>
      <c r="E45" s="11"/>
      <c r="F45" s="11" t="s">
        <v>61</v>
      </c>
      <c r="G45" s="11" t="s">
        <v>49</v>
      </c>
      <c r="H45" s="11" t="s">
        <v>50</v>
      </c>
      <c r="I45" s="11" t="s">
        <v>51</v>
      </c>
      <c r="J45" s="11">
        <v>122</v>
      </c>
      <c r="K45" s="11" t="s">
        <v>506</v>
      </c>
      <c r="L45" s="11" t="s">
        <v>183</v>
      </c>
      <c r="M45" s="63"/>
      <c r="N45" s="11" t="s">
        <v>54</v>
      </c>
      <c r="O45" s="76">
        <v>500</v>
      </c>
      <c r="P45" s="63"/>
      <c r="Q45" s="63">
        <f t="shared" si="0"/>
        <v>500</v>
      </c>
      <c r="R45" s="71" t="s">
        <v>55</v>
      </c>
    </row>
    <row r="46" s="54" customFormat="1" customHeight="1" spans="1:18">
      <c r="A46" s="63">
        <v>44</v>
      </c>
      <c r="B46" s="64" t="s">
        <v>507</v>
      </c>
      <c r="C46" s="11" t="s">
        <v>508</v>
      </c>
      <c r="D46" s="11" t="s">
        <v>508</v>
      </c>
      <c r="E46" s="11"/>
      <c r="F46" s="11" t="s">
        <v>449</v>
      </c>
      <c r="G46" s="11" t="s">
        <v>69</v>
      </c>
      <c r="H46" s="11" t="s">
        <v>50</v>
      </c>
      <c r="I46" s="11" t="s">
        <v>51</v>
      </c>
      <c r="J46" s="11">
        <v>122</v>
      </c>
      <c r="K46" s="11" t="s">
        <v>509</v>
      </c>
      <c r="L46" s="11" t="s">
        <v>80</v>
      </c>
      <c r="M46" s="63"/>
      <c r="N46" s="11" t="s">
        <v>54</v>
      </c>
      <c r="O46" s="76">
        <v>500</v>
      </c>
      <c r="P46" s="63"/>
      <c r="Q46" s="63">
        <f t="shared" si="0"/>
        <v>500</v>
      </c>
      <c r="R46" s="71" t="s">
        <v>55</v>
      </c>
    </row>
    <row r="47" s="54" customFormat="1" customHeight="1" spans="1:18">
      <c r="A47" s="63">
        <v>45</v>
      </c>
      <c r="B47" s="64" t="s">
        <v>507</v>
      </c>
      <c r="C47" s="11" t="s">
        <v>510</v>
      </c>
      <c r="D47" s="11" t="s">
        <v>510</v>
      </c>
      <c r="E47" s="11"/>
      <c r="F47" s="11" t="s">
        <v>57</v>
      </c>
      <c r="G47" s="11" t="s">
        <v>49</v>
      </c>
      <c r="H47" s="11" t="s">
        <v>50</v>
      </c>
      <c r="I47" s="11" t="s">
        <v>51</v>
      </c>
      <c r="J47" s="11">
        <v>122</v>
      </c>
      <c r="K47" s="11" t="s">
        <v>511</v>
      </c>
      <c r="L47" s="11" t="s">
        <v>53</v>
      </c>
      <c r="M47" s="63"/>
      <c r="N47" s="11" t="s">
        <v>54</v>
      </c>
      <c r="O47" s="76">
        <v>500</v>
      </c>
      <c r="P47" s="63"/>
      <c r="Q47" s="63">
        <f t="shared" si="0"/>
        <v>500</v>
      </c>
      <c r="R47" s="71" t="s">
        <v>55</v>
      </c>
    </row>
    <row r="48" s="54" customFormat="1" customHeight="1" spans="1:18">
      <c r="A48" s="63">
        <v>46</v>
      </c>
      <c r="B48" s="64" t="s">
        <v>507</v>
      </c>
      <c r="C48" s="70" t="s">
        <v>512</v>
      </c>
      <c r="D48" s="70" t="s">
        <v>512</v>
      </c>
      <c r="E48" s="11"/>
      <c r="F48" s="11" t="s">
        <v>61</v>
      </c>
      <c r="G48" s="11" t="s">
        <v>49</v>
      </c>
      <c r="H48" s="11" t="s">
        <v>50</v>
      </c>
      <c r="I48" s="80" t="s">
        <v>70</v>
      </c>
      <c r="J48" s="11">
        <v>204</v>
      </c>
      <c r="K48" s="11" t="s">
        <v>513</v>
      </c>
      <c r="L48" s="11" t="s">
        <v>169</v>
      </c>
      <c r="M48" s="63"/>
      <c r="N48" s="11" t="s">
        <v>54</v>
      </c>
      <c r="O48" s="76">
        <v>500</v>
      </c>
      <c r="P48" s="63"/>
      <c r="Q48" s="63">
        <f t="shared" si="0"/>
        <v>500</v>
      </c>
      <c r="R48" s="71" t="s">
        <v>55</v>
      </c>
    </row>
    <row r="49" s="54" customFormat="1" customHeight="1" spans="1:18">
      <c r="A49" s="63">
        <v>47</v>
      </c>
      <c r="B49" s="64" t="s">
        <v>507</v>
      </c>
      <c r="C49" s="11" t="s">
        <v>492</v>
      </c>
      <c r="D49" s="11" t="s">
        <v>492</v>
      </c>
      <c r="E49" s="11"/>
      <c r="F49" s="11" t="s">
        <v>61</v>
      </c>
      <c r="G49" s="11" t="s">
        <v>49</v>
      </c>
      <c r="H49" s="11" t="s">
        <v>50</v>
      </c>
      <c r="I49" s="11" t="s">
        <v>51</v>
      </c>
      <c r="J49" s="11">
        <v>122</v>
      </c>
      <c r="K49" s="11" t="s">
        <v>514</v>
      </c>
      <c r="L49" s="11" t="s">
        <v>80</v>
      </c>
      <c r="M49" s="63"/>
      <c r="N49" s="11" t="s">
        <v>54</v>
      </c>
      <c r="O49" s="76">
        <v>500</v>
      </c>
      <c r="P49" s="63"/>
      <c r="Q49" s="63">
        <f t="shared" si="0"/>
        <v>500</v>
      </c>
      <c r="R49" s="71" t="s">
        <v>55</v>
      </c>
    </row>
    <row r="50" s="54" customFormat="1" customHeight="1" spans="1:18">
      <c r="A50" s="63">
        <v>48</v>
      </c>
      <c r="B50" s="64" t="s">
        <v>507</v>
      </c>
      <c r="C50" s="11" t="s">
        <v>515</v>
      </c>
      <c r="D50" s="11" t="s">
        <v>515</v>
      </c>
      <c r="E50" s="11"/>
      <c r="F50" s="11" t="s">
        <v>61</v>
      </c>
      <c r="G50" s="11" t="s">
        <v>49</v>
      </c>
      <c r="H50" s="11" t="s">
        <v>50</v>
      </c>
      <c r="I50" s="11" t="s">
        <v>51</v>
      </c>
      <c r="J50" s="11">
        <v>122</v>
      </c>
      <c r="K50" s="11" t="s">
        <v>516</v>
      </c>
      <c r="L50" s="11" t="s">
        <v>53</v>
      </c>
      <c r="M50" s="63"/>
      <c r="N50" s="11" t="s">
        <v>54</v>
      </c>
      <c r="O50" s="76">
        <v>500</v>
      </c>
      <c r="P50" s="63"/>
      <c r="Q50" s="63">
        <f t="shared" si="0"/>
        <v>500</v>
      </c>
      <c r="R50" s="71" t="s">
        <v>55</v>
      </c>
    </row>
    <row r="51" s="54" customFormat="1" customHeight="1" spans="1:18">
      <c r="A51" s="63">
        <v>49</v>
      </c>
      <c r="B51" s="64" t="s">
        <v>507</v>
      </c>
      <c r="C51" s="67" t="s">
        <v>517</v>
      </c>
      <c r="D51" s="67" t="s">
        <v>517</v>
      </c>
      <c r="E51" s="65" t="s">
        <v>74</v>
      </c>
      <c r="F51" s="11"/>
      <c r="G51" s="11"/>
      <c r="H51" s="11" t="s">
        <v>50</v>
      </c>
      <c r="I51" s="11" t="s">
        <v>51</v>
      </c>
      <c r="J51" s="11">
        <v>122</v>
      </c>
      <c r="K51" s="11" t="s">
        <v>518</v>
      </c>
      <c r="L51" s="11" t="s">
        <v>107</v>
      </c>
      <c r="M51" s="63"/>
      <c r="N51" s="11" t="s">
        <v>54</v>
      </c>
      <c r="O51" s="76">
        <v>500</v>
      </c>
      <c r="P51" s="63"/>
      <c r="Q51" s="63">
        <f t="shared" si="0"/>
        <v>500</v>
      </c>
      <c r="R51" s="71" t="s">
        <v>489</v>
      </c>
    </row>
    <row r="52" s="55" customFormat="1" customHeight="1" spans="1:18">
      <c r="A52" s="63">
        <v>50</v>
      </c>
      <c r="B52" s="64" t="s">
        <v>519</v>
      </c>
      <c r="C52" s="11" t="s">
        <v>520</v>
      </c>
      <c r="D52" s="11" t="s">
        <v>520</v>
      </c>
      <c r="E52" s="11"/>
      <c r="F52" s="11" t="s">
        <v>61</v>
      </c>
      <c r="G52" s="11" t="s">
        <v>49</v>
      </c>
      <c r="H52" s="11" t="s">
        <v>50</v>
      </c>
      <c r="I52" s="77" t="s">
        <v>91</v>
      </c>
      <c r="J52" s="11">
        <v>407</v>
      </c>
      <c r="K52" s="11" t="s">
        <v>521</v>
      </c>
      <c r="L52" s="11" t="s">
        <v>100</v>
      </c>
      <c r="M52" s="63"/>
      <c r="N52" s="11" t="s">
        <v>407</v>
      </c>
      <c r="O52" s="76">
        <v>780</v>
      </c>
      <c r="P52" s="63"/>
      <c r="Q52" s="63">
        <f t="shared" si="0"/>
        <v>780</v>
      </c>
      <c r="R52" s="71" t="s">
        <v>55</v>
      </c>
    </row>
    <row r="53" s="55" customFormat="1" customHeight="1" spans="1:18">
      <c r="A53" s="63">
        <v>51</v>
      </c>
      <c r="B53" s="64" t="s">
        <v>519</v>
      </c>
      <c r="C53" s="11" t="s">
        <v>522</v>
      </c>
      <c r="D53" s="11" t="s">
        <v>522</v>
      </c>
      <c r="E53" s="63"/>
      <c r="F53" s="11" t="s">
        <v>61</v>
      </c>
      <c r="G53" s="11" t="s">
        <v>49</v>
      </c>
      <c r="H53" s="11" t="s">
        <v>50</v>
      </c>
      <c r="I53" s="77" t="s">
        <v>91</v>
      </c>
      <c r="J53" s="11">
        <v>407</v>
      </c>
      <c r="K53" s="11" t="s">
        <v>523</v>
      </c>
      <c r="L53" s="11" t="s">
        <v>100</v>
      </c>
      <c r="M53" s="63"/>
      <c r="N53" s="11" t="s">
        <v>407</v>
      </c>
      <c r="O53" s="76">
        <v>780</v>
      </c>
      <c r="P53" s="63"/>
      <c r="Q53" s="63">
        <f t="shared" si="0"/>
        <v>780</v>
      </c>
      <c r="R53" s="71" t="s">
        <v>55</v>
      </c>
    </row>
    <row r="54" s="55" customFormat="1" customHeight="1" spans="1:18">
      <c r="A54" s="63">
        <v>52</v>
      </c>
      <c r="B54" s="64" t="s">
        <v>519</v>
      </c>
      <c r="C54" s="70" t="s">
        <v>524</v>
      </c>
      <c r="D54" s="70" t="s">
        <v>524</v>
      </c>
      <c r="E54" s="63"/>
      <c r="F54" s="11" t="s">
        <v>525</v>
      </c>
      <c r="G54" s="11" t="s">
        <v>69</v>
      </c>
      <c r="H54" s="11" t="s">
        <v>50</v>
      </c>
      <c r="I54" s="77" t="s">
        <v>91</v>
      </c>
      <c r="J54" s="11">
        <v>407</v>
      </c>
      <c r="K54" s="11" t="s">
        <v>526</v>
      </c>
      <c r="L54" s="11" t="s">
        <v>53</v>
      </c>
      <c r="M54" s="63"/>
      <c r="N54" s="11" t="s">
        <v>407</v>
      </c>
      <c r="O54" s="76">
        <v>780</v>
      </c>
      <c r="P54" s="63"/>
      <c r="Q54" s="63">
        <f t="shared" si="0"/>
        <v>780</v>
      </c>
      <c r="R54" s="71" t="s">
        <v>55</v>
      </c>
    </row>
    <row r="55" s="55" customFormat="1" customHeight="1" spans="1:18">
      <c r="A55" s="63">
        <v>53</v>
      </c>
      <c r="B55" s="64" t="s">
        <v>519</v>
      </c>
      <c r="C55" s="11" t="s">
        <v>527</v>
      </c>
      <c r="D55" s="11" t="s">
        <v>527</v>
      </c>
      <c r="E55" s="11"/>
      <c r="F55" s="11" t="s">
        <v>48</v>
      </c>
      <c r="G55" s="11" t="s">
        <v>69</v>
      </c>
      <c r="H55" s="11" t="s">
        <v>50</v>
      </c>
      <c r="I55" s="80" t="s">
        <v>70</v>
      </c>
      <c r="J55" s="11">
        <v>204</v>
      </c>
      <c r="K55" s="11" t="s">
        <v>528</v>
      </c>
      <c r="L55" s="11" t="s">
        <v>100</v>
      </c>
      <c r="M55" s="63"/>
      <c r="N55" s="11" t="s">
        <v>407</v>
      </c>
      <c r="O55" s="76">
        <v>780</v>
      </c>
      <c r="P55" s="63"/>
      <c r="Q55" s="63">
        <f t="shared" si="0"/>
        <v>780</v>
      </c>
      <c r="R55" s="71" t="s">
        <v>55</v>
      </c>
    </row>
    <row r="56" s="55" customFormat="1" customHeight="1" spans="1:18">
      <c r="A56" s="63">
        <v>54</v>
      </c>
      <c r="B56" s="64" t="s">
        <v>519</v>
      </c>
      <c r="C56" s="11" t="s">
        <v>529</v>
      </c>
      <c r="D56" s="11" t="s">
        <v>529</v>
      </c>
      <c r="E56" s="11"/>
      <c r="F56" s="11" t="s">
        <v>61</v>
      </c>
      <c r="G56" s="11" t="s">
        <v>49</v>
      </c>
      <c r="H56" s="11" t="s">
        <v>50</v>
      </c>
      <c r="I56" s="11" t="s">
        <v>51</v>
      </c>
      <c r="J56" s="11">
        <v>122</v>
      </c>
      <c r="K56" s="11" t="s">
        <v>530</v>
      </c>
      <c r="L56" s="11" t="s">
        <v>100</v>
      </c>
      <c r="M56" s="63"/>
      <c r="N56" s="11" t="s">
        <v>407</v>
      </c>
      <c r="O56" s="76">
        <v>780</v>
      </c>
      <c r="P56" s="63"/>
      <c r="Q56" s="63">
        <f t="shared" si="0"/>
        <v>780</v>
      </c>
      <c r="R56" s="71" t="s">
        <v>55</v>
      </c>
    </row>
    <row r="57" s="55" customFormat="1" customHeight="1" spans="1:18">
      <c r="A57" s="63">
        <v>55</v>
      </c>
      <c r="B57" s="64" t="s">
        <v>519</v>
      </c>
      <c r="C57" s="5" t="s">
        <v>531</v>
      </c>
      <c r="D57" s="5" t="s">
        <v>531</v>
      </c>
      <c r="E57" s="69"/>
      <c r="F57" s="11" t="s">
        <v>61</v>
      </c>
      <c r="G57" s="11" t="s">
        <v>49</v>
      </c>
      <c r="H57" s="11" t="s">
        <v>50</v>
      </c>
      <c r="I57" s="11" t="s">
        <v>51</v>
      </c>
      <c r="J57" s="11">
        <v>122</v>
      </c>
      <c r="K57" s="7" t="s">
        <v>532</v>
      </c>
      <c r="L57" s="11" t="s">
        <v>100</v>
      </c>
      <c r="M57" s="63"/>
      <c r="N57" s="11" t="s">
        <v>407</v>
      </c>
      <c r="O57" s="76">
        <v>780</v>
      </c>
      <c r="P57" s="63"/>
      <c r="Q57" s="63">
        <f t="shared" si="0"/>
        <v>780</v>
      </c>
      <c r="R57" s="71" t="s">
        <v>55</v>
      </c>
    </row>
    <row r="58" s="55" customFormat="1" customHeight="1" spans="1:18">
      <c r="A58" s="63">
        <v>56</v>
      </c>
      <c r="B58" s="64" t="s">
        <v>519</v>
      </c>
      <c r="C58" s="71" t="s">
        <v>533</v>
      </c>
      <c r="D58" s="71" t="s">
        <v>533</v>
      </c>
      <c r="E58" s="72"/>
      <c r="F58" s="11" t="s">
        <v>61</v>
      </c>
      <c r="G58" s="11" t="s">
        <v>49</v>
      </c>
      <c r="H58" s="72" t="s">
        <v>50</v>
      </c>
      <c r="I58" s="11" t="s">
        <v>51</v>
      </c>
      <c r="J58" s="11">
        <v>122</v>
      </c>
      <c r="K58" s="7" t="s">
        <v>534</v>
      </c>
      <c r="L58" s="11" t="s">
        <v>53</v>
      </c>
      <c r="M58" s="63"/>
      <c r="N58" s="11" t="s">
        <v>407</v>
      </c>
      <c r="O58" s="76">
        <v>780</v>
      </c>
      <c r="P58" s="63"/>
      <c r="Q58" s="63">
        <f t="shared" si="0"/>
        <v>780</v>
      </c>
      <c r="R58" s="71" t="s">
        <v>55</v>
      </c>
    </row>
    <row r="59" s="54" customFormat="1" customHeight="1" spans="1:18">
      <c r="A59" s="63">
        <v>57</v>
      </c>
      <c r="B59" s="64" t="s">
        <v>535</v>
      </c>
      <c r="C59" s="70" t="s">
        <v>536</v>
      </c>
      <c r="D59" s="70" t="s">
        <v>536</v>
      </c>
      <c r="E59" s="11"/>
      <c r="F59" s="11" t="s">
        <v>61</v>
      </c>
      <c r="G59" s="11" t="s">
        <v>69</v>
      </c>
      <c r="H59" s="11" t="s">
        <v>50</v>
      </c>
      <c r="I59" s="77" t="s">
        <v>91</v>
      </c>
      <c r="J59" s="11">
        <v>407</v>
      </c>
      <c r="K59" s="11" t="s">
        <v>537</v>
      </c>
      <c r="L59" s="11" t="s">
        <v>53</v>
      </c>
      <c r="M59" s="63"/>
      <c r="N59" s="11" t="s">
        <v>407</v>
      </c>
      <c r="O59" s="76">
        <v>780</v>
      </c>
      <c r="P59" s="63"/>
      <c r="Q59" s="63">
        <f t="shared" si="0"/>
        <v>780</v>
      </c>
      <c r="R59" s="71" t="s">
        <v>55</v>
      </c>
    </row>
    <row r="60" s="54" customFormat="1" customHeight="1" spans="1:18">
      <c r="A60" s="63">
        <v>58</v>
      </c>
      <c r="B60" s="64" t="s">
        <v>535</v>
      </c>
      <c r="C60" s="11" t="s">
        <v>538</v>
      </c>
      <c r="D60" s="11" t="s">
        <v>538</v>
      </c>
      <c r="E60" s="11"/>
      <c r="F60" s="11" t="s">
        <v>525</v>
      </c>
      <c r="G60" s="11" t="s">
        <v>69</v>
      </c>
      <c r="H60" s="11" t="s">
        <v>50</v>
      </c>
      <c r="I60" s="77" t="s">
        <v>91</v>
      </c>
      <c r="J60" s="11">
        <v>407</v>
      </c>
      <c r="K60" s="11" t="s">
        <v>539</v>
      </c>
      <c r="L60" s="11" t="s">
        <v>162</v>
      </c>
      <c r="M60" s="63"/>
      <c r="N60" s="11" t="s">
        <v>407</v>
      </c>
      <c r="O60" s="76">
        <v>780</v>
      </c>
      <c r="P60" s="63"/>
      <c r="Q60" s="63">
        <f t="shared" si="0"/>
        <v>780</v>
      </c>
      <c r="R60" s="71" t="s">
        <v>55</v>
      </c>
    </row>
    <row r="61" s="54" customFormat="1" customHeight="1" spans="1:18">
      <c r="A61" s="63">
        <v>59</v>
      </c>
      <c r="B61" s="64" t="s">
        <v>535</v>
      </c>
      <c r="C61" s="11" t="s">
        <v>540</v>
      </c>
      <c r="D61" s="11" t="s">
        <v>540</v>
      </c>
      <c r="E61" s="11"/>
      <c r="F61" s="11" t="s">
        <v>525</v>
      </c>
      <c r="G61" s="11" t="s">
        <v>49</v>
      </c>
      <c r="H61" s="11" t="s">
        <v>50</v>
      </c>
      <c r="I61" s="11" t="s">
        <v>51</v>
      </c>
      <c r="J61" s="11">
        <v>122</v>
      </c>
      <c r="K61" s="11" t="s">
        <v>541</v>
      </c>
      <c r="L61" s="11" t="s">
        <v>53</v>
      </c>
      <c r="M61" s="63"/>
      <c r="N61" s="11" t="s">
        <v>407</v>
      </c>
      <c r="O61" s="76">
        <v>780</v>
      </c>
      <c r="P61" s="63"/>
      <c r="Q61" s="63">
        <f t="shared" si="0"/>
        <v>780</v>
      </c>
      <c r="R61" s="71" t="s">
        <v>55</v>
      </c>
    </row>
    <row r="62" s="54" customFormat="1" customHeight="1" spans="1:18">
      <c r="A62" s="63">
        <v>60</v>
      </c>
      <c r="B62" s="64" t="s">
        <v>535</v>
      </c>
      <c r="C62" s="11" t="s">
        <v>542</v>
      </c>
      <c r="D62" s="11" t="s">
        <v>542</v>
      </c>
      <c r="E62" s="11"/>
      <c r="F62" s="11" t="s">
        <v>525</v>
      </c>
      <c r="G62" s="11" t="s">
        <v>49</v>
      </c>
      <c r="H62" s="11" t="s">
        <v>50</v>
      </c>
      <c r="I62" s="11" t="s">
        <v>51</v>
      </c>
      <c r="J62" s="11">
        <v>122</v>
      </c>
      <c r="K62" s="11" t="s">
        <v>541</v>
      </c>
      <c r="L62" s="11" t="s">
        <v>162</v>
      </c>
      <c r="M62" s="63"/>
      <c r="N62" s="11" t="s">
        <v>407</v>
      </c>
      <c r="O62" s="76">
        <v>780</v>
      </c>
      <c r="P62" s="63"/>
      <c r="Q62" s="63">
        <f t="shared" si="0"/>
        <v>780</v>
      </c>
      <c r="R62" s="71" t="s">
        <v>55</v>
      </c>
    </row>
    <row r="63" s="54" customFormat="1" customHeight="1" spans="1:18">
      <c r="A63" s="63">
        <v>61</v>
      </c>
      <c r="B63" s="64" t="s">
        <v>490</v>
      </c>
      <c r="C63" s="11" t="s">
        <v>543</v>
      </c>
      <c r="D63" s="11" t="s">
        <v>543</v>
      </c>
      <c r="E63" s="11"/>
      <c r="F63" s="11" t="s">
        <v>61</v>
      </c>
      <c r="G63" s="11" t="s">
        <v>49</v>
      </c>
      <c r="H63" s="11" t="s">
        <v>119</v>
      </c>
      <c r="I63" s="11" t="s">
        <v>51</v>
      </c>
      <c r="J63" s="11">
        <v>122</v>
      </c>
      <c r="K63" s="11" t="s">
        <v>116</v>
      </c>
      <c r="L63" s="11"/>
      <c r="M63" s="63"/>
      <c r="N63" s="11" t="s">
        <v>54</v>
      </c>
      <c r="O63" s="76">
        <v>780</v>
      </c>
      <c r="P63" s="63"/>
      <c r="Q63" s="63">
        <f t="shared" si="0"/>
        <v>780</v>
      </c>
      <c r="R63" s="71" t="s">
        <v>55</v>
      </c>
    </row>
    <row r="64" s="54" customFormat="1" customHeight="1" spans="1:18">
      <c r="A64" s="63">
        <v>62</v>
      </c>
      <c r="B64" s="64" t="s">
        <v>415</v>
      </c>
      <c r="C64" s="11" t="s">
        <v>544</v>
      </c>
      <c r="D64" s="11" t="s">
        <v>544</v>
      </c>
      <c r="E64" s="65" t="s">
        <v>74</v>
      </c>
      <c r="F64" s="11" t="s">
        <v>68</v>
      </c>
      <c r="G64" s="11" t="s">
        <v>336</v>
      </c>
      <c r="H64" s="11" t="s">
        <v>119</v>
      </c>
      <c r="I64" s="11" t="s">
        <v>51</v>
      </c>
      <c r="J64" s="11">
        <v>122</v>
      </c>
      <c r="K64" s="11" t="s">
        <v>116</v>
      </c>
      <c r="L64" s="11"/>
      <c r="M64" s="63"/>
      <c r="N64" s="11" t="s">
        <v>54</v>
      </c>
      <c r="O64" s="76">
        <v>780</v>
      </c>
      <c r="P64" s="63"/>
      <c r="Q64" s="63">
        <f t="shared" si="0"/>
        <v>780</v>
      </c>
      <c r="R64" s="71" t="s">
        <v>55</v>
      </c>
    </row>
    <row r="65" s="54" customFormat="1" customHeight="1" spans="1:18">
      <c r="A65" s="63">
        <v>63</v>
      </c>
      <c r="B65" s="64" t="s">
        <v>507</v>
      </c>
      <c r="C65" s="11" t="s">
        <v>545</v>
      </c>
      <c r="D65" s="11" t="s">
        <v>545</v>
      </c>
      <c r="E65" s="11"/>
      <c r="F65" s="11" t="s">
        <v>61</v>
      </c>
      <c r="G65" s="11" t="s">
        <v>49</v>
      </c>
      <c r="H65" s="11" t="s">
        <v>119</v>
      </c>
      <c r="I65" s="80" t="s">
        <v>70</v>
      </c>
      <c r="J65" s="11">
        <v>204</v>
      </c>
      <c r="K65" s="11" t="s">
        <v>116</v>
      </c>
      <c r="L65" s="63"/>
      <c r="M65" s="63"/>
      <c r="N65" s="11" t="s">
        <v>54</v>
      </c>
      <c r="O65" s="76">
        <v>780</v>
      </c>
      <c r="P65" s="63"/>
      <c r="Q65" s="63">
        <f t="shared" si="0"/>
        <v>780</v>
      </c>
      <c r="R65" s="71" t="s">
        <v>55</v>
      </c>
    </row>
    <row r="66" s="54" customFormat="1" customHeight="1" spans="1:18">
      <c r="A66" s="63">
        <v>64</v>
      </c>
      <c r="B66" s="64" t="s">
        <v>535</v>
      </c>
      <c r="C66" s="11" t="s">
        <v>546</v>
      </c>
      <c r="D66" s="11" t="s">
        <v>546</v>
      </c>
      <c r="E66" s="11"/>
      <c r="F66" s="11" t="s">
        <v>61</v>
      </c>
      <c r="G66" s="11" t="s">
        <v>49</v>
      </c>
      <c r="H66" s="11" t="s">
        <v>119</v>
      </c>
      <c r="I66" s="80" t="s">
        <v>70</v>
      </c>
      <c r="J66" s="11">
        <v>204</v>
      </c>
      <c r="K66" s="11" t="s">
        <v>116</v>
      </c>
      <c r="L66" s="63"/>
      <c r="M66" s="63"/>
      <c r="N66" s="11" t="s">
        <v>407</v>
      </c>
      <c r="O66" s="76">
        <v>780</v>
      </c>
      <c r="P66" s="63"/>
      <c r="Q66" s="63">
        <f t="shared" si="0"/>
        <v>780</v>
      </c>
      <c r="R66" s="71" t="s">
        <v>55</v>
      </c>
    </row>
    <row r="67" s="54" customFormat="1" customHeight="1" spans="1:18">
      <c r="A67" s="63">
        <v>65</v>
      </c>
      <c r="B67" s="64" t="s">
        <v>465</v>
      </c>
      <c r="C67" s="11" t="s">
        <v>547</v>
      </c>
      <c r="D67" s="11" t="s">
        <v>547</v>
      </c>
      <c r="E67" s="65" t="s">
        <v>74</v>
      </c>
      <c r="F67" s="11" t="s">
        <v>68</v>
      </c>
      <c r="G67" s="11" t="s">
        <v>49</v>
      </c>
      <c r="H67" s="11" t="s">
        <v>119</v>
      </c>
      <c r="I67" s="11" t="s">
        <v>51</v>
      </c>
      <c r="J67" s="11">
        <v>122</v>
      </c>
      <c r="K67" s="11" t="s">
        <v>116</v>
      </c>
      <c r="L67" s="63"/>
      <c r="M67" s="63"/>
      <c r="N67" s="11" t="s">
        <v>54</v>
      </c>
      <c r="O67" s="76">
        <v>780</v>
      </c>
      <c r="P67" s="63"/>
      <c r="Q67" s="63">
        <f t="shared" ref="Q67:Q73" si="1">O67+P67</f>
        <v>780</v>
      </c>
      <c r="R67" s="71" t="s">
        <v>55</v>
      </c>
    </row>
    <row r="68" s="54" customFormat="1" customHeight="1" spans="1:18">
      <c r="A68" s="63">
        <v>66</v>
      </c>
      <c r="B68" s="64" t="s">
        <v>490</v>
      </c>
      <c r="C68" s="11" t="s">
        <v>548</v>
      </c>
      <c r="D68" s="11" t="s">
        <v>548</v>
      </c>
      <c r="E68" s="65" t="s">
        <v>74</v>
      </c>
      <c r="F68" s="11"/>
      <c r="G68" s="11"/>
      <c r="H68" s="11" t="s">
        <v>119</v>
      </c>
      <c r="I68" s="77" t="s">
        <v>91</v>
      </c>
      <c r="J68" s="11">
        <v>407</v>
      </c>
      <c r="K68" s="11" t="s">
        <v>116</v>
      </c>
      <c r="L68" s="11"/>
      <c r="M68" s="63"/>
      <c r="N68" s="11" t="s">
        <v>54</v>
      </c>
      <c r="O68" s="76">
        <v>780</v>
      </c>
      <c r="P68" s="63"/>
      <c r="Q68" s="63">
        <f t="shared" si="1"/>
        <v>780</v>
      </c>
      <c r="R68" s="71" t="s">
        <v>55</v>
      </c>
    </row>
    <row r="69" s="54" customFormat="1" customHeight="1" spans="1:18">
      <c r="A69" s="63">
        <v>67</v>
      </c>
      <c r="B69" s="64" t="s">
        <v>507</v>
      </c>
      <c r="C69" s="11" t="s">
        <v>549</v>
      </c>
      <c r="D69" s="11" t="s">
        <v>549</v>
      </c>
      <c r="E69" s="11"/>
      <c r="F69" s="11" t="s">
        <v>57</v>
      </c>
      <c r="G69" s="11" t="s">
        <v>49</v>
      </c>
      <c r="H69" s="11" t="s">
        <v>119</v>
      </c>
      <c r="I69" s="11" t="s">
        <v>51</v>
      </c>
      <c r="J69" s="11">
        <v>122</v>
      </c>
      <c r="K69" s="11" t="s">
        <v>116</v>
      </c>
      <c r="L69" s="11"/>
      <c r="M69" s="63"/>
      <c r="N69" s="11" t="s">
        <v>54</v>
      </c>
      <c r="O69" s="76">
        <v>780</v>
      </c>
      <c r="P69" s="63"/>
      <c r="Q69" s="63">
        <f t="shared" si="1"/>
        <v>780</v>
      </c>
      <c r="R69" s="71" t="s">
        <v>55</v>
      </c>
    </row>
    <row r="70" s="54" customFormat="1" customHeight="1" spans="1:18">
      <c r="A70" s="63">
        <v>68</v>
      </c>
      <c r="B70" s="64" t="s">
        <v>519</v>
      </c>
      <c r="C70" s="11" t="s">
        <v>550</v>
      </c>
      <c r="D70" s="11" t="s">
        <v>550</v>
      </c>
      <c r="E70" s="11"/>
      <c r="F70" s="11" t="s">
        <v>61</v>
      </c>
      <c r="G70" s="11" t="s">
        <v>49</v>
      </c>
      <c r="H70" s="11" t="s">
        <v>119</v>
      </c>
      <c r="I70" s="77" t="s">
        <v>91</v>
      </c>
      <c r="J70" s="11">
        <v>407</v>
      </c>
      <c r="K70" s="11" t="s">
        <v>116</v>
      </c>
      <c r="L70" s="11"/>
      <c r="M70" s="63"/>
      <c r="N70" s="11" t="s">
        <v>407</v>
      </c>
      <c r="O70" s="76">
        <v>780</v>
      </c>
      <c r="P70" s="63"/>
      <c r="Q70" s="63">
        <f t="shared" si="1"/>
        <v>780</v>
      </c>
      <c r="R70" s="71" t="s">
        <v>55</v>
      </c>
    </row>
    <row r="71" s="54" customFormat="1" customHeight="1" spans="1:18">
      <c r="A71" s="63">
        <v>69</v>
      </c>
      <c r="B71" s="64" t="s">
        <v>507</v>
      </c>
      <c r="C71" s="67" t="s">
        <v>551</v>
      </c>
      <c r="D71" s="67" t="s">
        <v>551</v>
      </c>
      <c r="E71" s="11"/>
      <c r="F71" s="11" t="s">
        <v>57</v>
      </c>
      <c r="G71" s="11" t="s">
        <v>49</v>
      </c>
      <c r="H71" s="11" t="s">
        <v>119</v>
      </c>
      <c r="I71" s="80" t="s">
        <v>70</v>
      </c>
      <c r="J71" s="11">
        <v>204</v>
      </c>
      <c r="K71" s="11" t="s">
        <v>116</v>
      </c>
      <c r="L71" s="11"/>
      <c r="M71" s="63"/>
      <c r="N71" s="11" t="s">
        <v>54</v>
      </c>
      <c r="O71" s="76">
        <v>780</v>
      </c>
      <c r="P71" s="63"/>
      <c r="Q71" s="63">
        <f t="shared" si="1"/>
        <v>780</v>
      </c>
      <c r="R71" s="71" t="s">
        <v>489</v>
      </c>
    </row>
    <row r="72" s="54" customFormat="1" customHeight="1" spans="1:18">
      <c r="A72" s="63">
        <v>70</v>
      </c>
      <c r="B72" s="64" t="s">
        <v>507</v>
      </c>
      <c r="C72" s="11" t="s">
        <v>552</v>
      </c>
      <c r="D72" s="11" t="s">
        <v>552</v>
      </c>
      <c r="E72" s="11"/>
      <c r="F72" s="11" t="s">
        <v>61</v>
      </c>
      <c r="G72" s="11" t="s">
        <v>49</v>
      </c>
      <c r="H72" s="11" t="s">
        <v>119</v>
      </c>
      <c r="I72" s="11" t="s">
        <v>51</v>
      </c>
      <c r="J72" s="11">
        <v>122</v>
      </c>
      <c r="K72" s="11" t="s">
        <v>116</v>
      </c>
      <c r="L72" s="11"/>
      <c r="M72" s="63"/>
      <c r="N72" s="11" t="s">
        <v>54</v>
      </c>
      <c r="O72" s="76">
        <v>780</v>
      </c>
      <c r="P72" s="63"/>
      <c r="Q72" s="63">
        <f t="shared" si="1"/>
        <v>780</v>
      </c>
      <c r="R72" s="71" t="s">
        <v>55</v>
      </c>
    </row>
    <row r="73" s="54" customFormat="1" customHeight="1" spans="1:18">
      <c r="A73" s="63">
        <v>71</v>
      </c>
      <c r="B73" s="64" t="s">
        <v>507</v>
      </c>
      <c r="C73" s="11" t="s">
        <v>553</v>
      </c>
      <c r="D73" s="11" t="s">
        <v>553</v>
      </c>
      <c r="E73" s="65" t="s">
        <v>74</v>
      </c>
      <c r="F73" s="11"/>
      <c r="G73" s="11"/>
      <c r="H73" s="11" t="s">
        <v>119</v>
      </c>
      <c r="I73" s="80" t="s">
        <v>70</v>
      </c>
      <c r="J73" s="11">
        <v>204</v>
      </c>
      <c r="K73" s="11" t="s">
        <v>116</v>
      </c>
      <c r="L73" s="11"/>
      <c r="M73" s="63"/>
      <c r="N73" s="11" t="s">
        <v>54</v>
      </c>
      <c r="O73" s="76">
        <v>780</v>
      </c>
      <c r="P73" s="63"/>
      <c r="Q73" s="63">
        <f t="shared" si="1"/>
        <v>780</v>
      </c>
      <c r="R73" s="71" t="s">
        <v>55</v>
      </c>
    </row>
    <row r="74" s="55" customFormat="1" customHeight="1" spans="1:18">
      <c r="A74" s="63">
        <v>72</v>
      </c>
      <c r="B74" s="64" t="s">
        <v>465</v>
      </c>
      <c r="C74" s="11" t="s">
        <v>554</v>
      </c>
      <c r="D74" s="11" t="s">
        <v>554</v>
      </c>
      <c r="E74" s="65" t="s">
        <v>74</v>
      </c>
      <c r="F74" s="11" t="s">
        <v>68</v>
      </c>
      <c r="G74" s="11" t="s">
        <v>336</v>
      </c>
      <c r="H74" s="11" t="s">
        <v>119</v>
      </c>
      <c r="I74" s="80" t="s">
        <v>51</v>
      </c>
      <c r="J74" s="11">
        <v>122</v>
      </c>
      <c r="K74" s="11" t="s">
        <v>116</v>
      </c>
      <c r="L74" s="11"/>
      <c r="M74" s="63"/>
      <c r="N74" s="11" t="s">
        <v>54</v>
      </c>
      <c r="O74" s="76">
        <v>780</v>
      </c>
      <c r="P74" s="63"/>
      <c r="Q74" s="63">
        <v>780</v>
      </c>
      <c r="R74" s="71" t="s">
        <v>440</v>
      </c>
    </row>
    <row r="75" s="56" customFormat="1" customHeight="1" spans="1:18">
      <c r="A75" s="82">
        <v>73</v>
      </c>
      <c r="B75" s="83" t="s">
        <v>465</v>
      </c>
      <c r="C75" s="20" t="s">
        <v>555</v>
      </c>
      <c r="D75" s="20" t="s">
        <v>555</v>
      </c>
      <c r="E75" s="84" t="s">
        <v>74</v>
      </c>
      <c r="F75" s="20" t="s">
        <v>61</v>
      </c>
      <c r="G75" s="85" t="s">
        <v>49</v>
      </c>
      <c r="H75" s="20" t="s">
        <v>119</v>
      </c>
      <c r="I75" s="20" t="s">
        <v>51</v>
      </c>
      <c r="J75" s="20">
        <v>122</v>
      </c>
      <c r="K75" s="20" t="s">
        <v>116</v>
      </c>
      <c r="L75" s="20"/>
      <c r="M75" s="82"/>
      <c r="N75" s="20" t="s">
        <v>54</v>
      </c>
      <c r="O75" s="89">
        <v>780</v>
      </c>
      <c r="P75" s="82"/>
      <c r="Q75" s="82">
        <f>O75+P75</f>
        <v>780</v>
      </c>
      <c r="R75" s="81" t="s">
        <v>55</v>
      </c>
    </row>
    <row r="76" s="54" customFormat="1" ht="25" customHeight="1" spans="1:18">
      <c r="A76" s="86"/>
      <c r="B76" s="87" t="s">
        <v>262</v>
      </c>
      <c r="C76" s="88"/>
      <c r="D76" s="86"/>
      <c r="E76" s="86"/>
      <c r="F76" s="86"/>
      <c r="G76" s="86"/>
      <c r="H76" s="86"/>
      <c r="I76" s="90"/>
      <c r="J76" s="90"/>
      <c r="K76" s="86"/>
      <c r="L76" s="86"/>
      <c r="M76" s="86"/>
      <c r="N76" s="86"/>
      <c r="O76" s="76">
        <f t="shared" ref="O76:Q76" si="2">SUM(O3:O75)</f>
        <v>43220</v>
      </c>
      <c r="P76" s="63">
        <f t="shared" si="2"/>
        <v>0</v>
      </c>
      <c r="Q76" s="63">
        <f t="shared" si="2"/>
        <v>43220</v>
      </c>
      <c r="R76" s="86"/>
    </row>
  </sheetData>
  <mergeCells count="1">
    <mergeCell ref="A1:R1"/>
  </mergeCells>
  <pageMargins left="0.357638888888889" right="0.357638888888889" top="1" bottom="0.409027777777778" header="0.5" footer="0.302777777777778"/>
  <pageSetup paperSize="9" orientation="landscape" horizontalDpi="600"/>
  <headerFooter>
    <oddFooter>&amp;C第 &amp;P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6"/>
  <sheetViews>
    <sheetView workbookViewId="0">
      <selection activeCell="S91" sqref="S$1:S$1048576"/>
    </sheetView>
  </sheetViews>
  <sheetFormatPr defaultColWidth="9" defaultRowHeight="14.25"/>
  <cols>
    <col min="1" max="1" width="3.875" style="14" customWidth="1"/>
    <col min="2" max="2" width="8.125" style="14" customWidth="1"/>
    <col min="3" max="3" width="9.25" style="14" customWidth="1"/>
    <col min="4" max="4" width="15.625" style="14" hidden="1" customWidth="1"/>
    <col min="5" max="5" width="7.25" style="14" hidden="1" customWidth="1"/>
    <col min="6" max="6" width="4" style="14" hidden="1" customWidth="1"/>
    <col min="7" max="7" width="8.55833333333333" style="14" hidden="1" customWidth="1"/>
    <col min="8" max="8" width="4.75" style="14" hidden="1" customWidth="1"/>
    <col min="9" max="9" width="6.625" style="14" customWidth="1"/>
    <col min="10" max="10" width="7.625" style="14" customWidth="1"/>
    <col min="11" max="11" width="6.25" style="14" customWidth="1"/>
    <col min="12" max="12" width="7.125" style="14" customWidth="1"/>
    <col min="13" max="13" width="7" style="14" customWidth="1"/>
    <col min="14" max="14" width="9.375" style="14" customWidth="1"/>
    <col min="15" max="15" width="5.75" style="14" customWidth="1"/>
    <col min="16" max="16" width="5.875" style="14" customWidth="1"/>
    <col min="17" max="17" width="9.875" style="14" customWidth="1"/>
    <col min="18" max="18" width="9.5" style="14" customWidth="1"/>
    <col min="19" max="19" width="11.5" style="14" hidden="1" customWidth="1"/>
    <col min="20" max="20" width="10" style="14" customWidth="1"/>
    <col min="21" max="21" width="16.25" style="17" hidden="1" customWidth="1"/>
    <col min="22" max="22" width="19.25" style="18" customWidth="1"/>
    <col min="23" max="16384" width="9" style="14"/>
  </cols>
  <sheetData>
    <row r="1" s="14" customFormat="1" ht="41" customHeight="1" spans="1:22">
      <c r="A1" s="19" t="s">
        <v>556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7"/>
      <c r="V1" s="18"/>
    </row>
    <row r="2" s="14" customFormat="1" ht="30" customHeight="1" spans="1:22">
      <c r="A2" s="20" t="s">
        <v>2</v>
      </c>
      <c r="B2" s="20" t="s">
        <v>33</v>
      </c>
      <c r="C2" s="20" t="s">
        <v>34</v>
      </c>
      <c r="D2" s="21" t="s">
        <v>557</v>
      </c>
      <c r="E2" s="21" t="s">
        <v>558</v>
      </c>
      <c r="F2" s="20" t="s">
        <v>35</v>
      </c>
      <c r="G2" s="20" t="s">
        <v>411</v>
      </c>
      <c r="H2" s="20" t="s">
        <v>37</v>
      </c>
      <c r="I2" s="20" t="s">
        <v>38</v>
      </c>
      <c r="J2" s="20" t="s">
        <v>39</v>
      </c>
      <c r="K2" s="20" t="s">
        <v>40</v>
      </c>
      <c r="L2" s="20" t="s">
        <v>412</v>
      </c>
      <c r="M2" s="20" t="s">
        <v>41</v>
      </c>
      <c r="N2" s="20" t="s">
        <v>42</v>
      </c>
      <c r="O2" s="20" t="s">
        <v>43</v>
      </c>
      <c r="P2" s="20" t="s">
        <v>13</v>
      </c>
      <c r="Q2" s="20" t="s">
        <v>44</v>
      </c>
      <c r="R2" s="20" t="s">
        <v>271</v>
      </c>
      <c r="S2" s="20" t="s">
        <v>559</v>
      </c>
      <c r="T2" s="32" t="s">
        <v>45</v>
      </c>
      <c r="U2" s="17"/>
      <c r="V2" s="18"/>
    </row>
    <row r="3" s="15" customFormat="1" ht="18" customHeight="1" spans="1:22">
      <c r="A3" s="20">
        <v>1</v>
      </c>
      <c r="B3" s="20" t="s">
        <v>560</v>
      </c>
      <c r="C3" s="22" t="s">
        <v>561</v>
      </c>
      <c r="D3" s="23" t="e">
        <f>REPLACE(#REF!,7,8,"********")</f>
        <v>#REF!</v>
      </c>
      <c r="E3" s="24">
        <v>91063</v>
      </c>
      <c r="F3" s="20"/>
      <c r="G3" s="25" t="s">
        <v>449</v>
      </c>
      <c r="H3" s="25" t="s">
        <v>562</v>
      </c>
      <c r="I3" s="25" t="s">
        <v>50</v>
      </c>
      <c r="J3" s="20" t="s">
        <v>51</v>
      </c>
      <c r="K3" s="20"/>
      <c r="L3" s="20"/>
      <c r="M3" s="25" t="s">
        <v>563</v>
      </c>
      <c r="N3" s="25" t="s">
        <v>53</v>
      </c>
      <c r="O3" s="20" t="s">
        <v>159</v>
      </c>
      <c r="P3" s="20"/>
      <c r="Q3" s="20">
        <v>780</v>
      </c>
      <c r="R3" s="20">
        <f t="shared" ref="R3:R66" si="0">L3+Q3</f>
        <v>780</v>
      </c>
      <c r="S3" s="33" t="e">
        <f>REPLACE(#REF!,4,4,"****")</f>
        <v>#REF!</v>
      </c>
      <c r="T3" s="25" t="s">
        <v>55</v>
      </c>
      <c r="U3" s="34"/>
      <c r="V3" s="16"/>
    </row>
    <row r="4" s="15" customFormat="1" ht="18" customHeight="1" spans="1:22">
      <c r="A4" s="20">
        <v>2</v>
      </c>
      <c r="B4" s="20" t="s">
        <v>560</v>
      </c>
      <c r="C4" s="22" t="s">
        <v>564</v>
      </c>
      <c r="D4" s="23" t="e">
        <f>REPLACE(#REF!,7,8,"********")</f>
        <v>#REF!</v>
      </c>
      <c r="E4" s="22">
        <v>91058</v>
      </c>
      <c r="F4" s="20"/>
      <c r="G4" s="25" t="s">
        <v>68</v>
      </c>
      <c r="H4" s="25" t="s">
        <v>565</v>
      </c>
      <c r="I4" s="25" t="s">
        <v>50</v>
      </c>
      <c r="J4" s="29" t="s">
        <v>91</v>
      </c>
      <c r="K4" s="20"/>
      <c r="L4" s="20"/>
      <c r="M4" s="20" t="s">
        <v>566</v>
      </c>
      <c r="N4" s="20" t="s">
        <v>169</v>
      </c>
      <c r="O4" s="20" t="s">
        <v>159</v>
      </c>
      <c r="P4" s="20"/>
      <c r="Q4" s="20">
        <v>780</v>
      </c>
      <c r="R4" s="20">
        <f t="shared" si="0"/>
        <v>780</v>
      </c>
      <c r="S4" s="33" t="e">
        <f>REPLACE(#REF!,4,4,"****")</f>
        <v>#REF!</v>
      </c>
      <c r="T4" s="25" t="s">
        <v>55</v>
      </c>
      <c r="U4" s="34"/>
      <c r="V4" s="16"/>
    </row>
    <row r="5" s="15" customFormat="1" ht="18" customHeight="1" spans="1:22">
      <c r="A5" s="20">
        <v>3</v>
      </c>
      <c r="B5" s="20" t="s">
        <v>560</v>
      </c>
      <c r="C5" s="22" t="s">
        <v>567</v>
      </c>
      <c r="D5" s="23" t="e">
        <f>REPLACE(#REF!,7,8,"********")</f>
        <v>#REF!</v>
      </c>
      <c r="E5" s="22">
        <v>91060</v>
      </c>
      <c r="F5" s="20"/>
      <c r="G5" s="25" t="s">
        <v>568</v>
      </c>
      <c r="H5" s="25" t="s">
        <v>565</v>
      </c>
      <c r="I5" s="25" t="s">
        <v>50</v>
      </c>
      <c r="J5" s="20" t="s">
        <v>51</v>
      </c>
      <c r="K5" s="20"/>
      <c r="L5" s="20"/>
      <c r="M5" s="25" t="s">
        <v>569</v>
      </c>
      <c r="N5" s="25" t="s">
        <v>307</v>
      </c>
      <c r="O5" s="20" t="s">
        <v>159</v>
      </c>
      <c r="P5" s="20"/>
      <c r="Q5" s="20">
        <v>780</v>
      </c>
      <c r="R5" s="20">
        <f t="shared" si="0"/>
        <v>780</v>
      </c>
      <c r="S5" s="33" t="e">
        <f>REPLACE(#REF!,4,4,"****")</f>
        <v>#REF!</v>
      </c>
      <c r="T5" s="25" t="s">
        <v>55</v>
      </c>
      <c r="U5" s="34"/>
      <c r="V5" s="16"/>
    </row>
    <row r="6" s="15" customFormat="1" ht="18" customHeight="1" spans="1:22">
      <c r="A6" s="20">
        <v>4</v>
      </c>
      <c r="B6" s="20" t="s">
        <v>570</v>
      </c>
      <c r="C6" s="22" t="s">
        <v>571</v>
      </c>
      <c r="D6" s="23" t="e">
        <f>REPLACE(#REF!,7,8,"********")</f>
        <v>#REF!</v>
      </c>
      <c r="E6" s="22">
        <v>91061</v>
      </c>
      <c r="F6" s="20"/>
      <c r="G6" s="25" t="s">
        <v>568</v>
      </c>
      <c r="H6" s="25" t="s">
        <v>565</v>
      </c>
      <c r="I6" s="25" t="s">
        <v>119</v>
      </c>
      <c r="J6" s="30" t="s">
        <v>572</v>
      </c>
      <c r="K6" s="20">
        <v>259</v>
      </c>
      <c r="L6" s="20"/>
      <c r="M6" s="20" t="s">
        <v>573</v>
      </c>
      <c r="N6" s="20" t="s">
        <v>574</v>
      </c>
      <c r="O6" s="20" t="s">
        <v>159</v>
      </c>
      <c r="P6" s="20"/>
      <c r="Q6" s="20">
        <v>780</v>
      </c>
      <c r="R6" s="20">
        <f t="shared" si="0"/>
        <v>780</v>
      </c>
      <c r="S6" s="33" t="e">
        <f>REPLACE(#REF!,4,4,"****")</f>
        <v>#REF!</v>
      </c>
      <c r="T6" s="25" t="s">
        <v>55</v>
      </c>
      <c r="U6" s="34"/>
      <c r="V6" s="16"/>
    </row>
    <row r="7" s="15" customFormat="1" ht="18" customHeight="1" spans="1:22">
      <c r="A7" s="20">
        <v>5</v>
      </c>
      <c r="B7" s="20" t="s">
        <v>570</v>
      </c>
      <c r="C7" s="22" t="s">
        <v>575</v>
      </c>
      <c r="D7" s="23" t="e">
        <f>REPLACE(#REF!,7,8,"********")</f>
        <v>#REF!</v>
      </c>
      <c r="E7" s="22">
        <v>91062</v>
      </c>
      <c r="F7" s="20"/>
      <c r="G7" s="25" t="s">
        <v>68</v>
      </c>
      <c r="H7" s="25" t="s">
        <v>565</v>
      </c>
      <c r="I7" s="25" t="s">
        <v>50</v>
      </c>
      <c r="J7" s="20" t="s">
        <v>51</v>
      </c>
      <c r="K7" s="20"/>
      <c r="L7" s="20"/>
      <c r="M7" s="20" t="s">
        <v>576</v>
      </c>
      <c r="N7" s="20" t="s">
        <v>53</v>
      </c>
      <c r="O7" s="20" t="s">
        <v>159</v>
      </c>
      <c r="P7" s="20"/>
      <c r="Q7" s="20">
        <v>780</v>
      </c>
      <c r="R7" s="20">
        <f t="shared" si="0"/>
        <v>780</v>
      </c>
      <c r="S7" s="33" t="e">
        <f>REPLACE(#REF!,4,4,"****")</f>
        <v>#REF!</v>
      </c>
      <c r="T7" s="25" t="s">
        <v>55</v>
      </c>
      <c r="U7" s="34"/>
      <c r="V7" s="16"/>
    </row>
    <row r="8" s="15" customFormat="1" ht="18" customHeight="1" spans="1:22">
      <c r="A8" s="20">
        <v>6</v>
      </c>
      <c r="B8" s="20" t="s">
        <v>570</v>
      </c>
      <c r="C8" s="22" t="s">
        <v>577</v>
      </c>
      <c r="D8" s="23" t="e">
        <f>REPLACE(#REF!,7,8,"********")</f>
        <v>#REF!</v>
      </c>
      <c r="E8" s="22">
        <v>102209</v>
      </c>
      <c r="F8" s="20"/>
      <c r="G8" s="25" t="s">
        <v>61</v>
      </c>
      <c r="H8" s="25" t="s">
        <v>565</v>
      </c>
      <c r="I8" s="25" t="s">
        <v>50</v>
      </c>
      <c r="J8" s="20" t="s">
        <v>51</v>
      </c>
      <c r="K8" s="20"/>
      <c r="L8" s="20"/>
      <c r="M8" s="25" t="s">
        <v>578</v>
      </c>
      <c r="N8" s="20" t="s">
        <v>53</v>
      </c>
      <c r="O8" s="20" t="s">
        <v>159</v>
      </c>
      <c r="P8" s="20"/>
      <c r="Q8" s="20">
        <v>780</v>
      </c>
      <c r="R8" s="20">
        <f t="shared" si="0"/>
        <v>780</v>
      </c>
      <c r="S8" s="33" t="e">
        <f>REPLACE(#REF!,4,4,"****")</f>
        <v>#REF!</v>
      </c>
      <c r="T8" s="25" t="s">
        <v>55</v>
      </c>
      <c r="U8" s="34"/>
      <c r="V8" s="16"/>
    </row>
    <row r="9" s="15" customFormat="1" ht="18" customHeight="1" spans="1:22">
      <c r="A9" s="20">
        <v>7</v>
      </c>
      <c r="B9" s="20" t="s">
        <v>570</v>
      </c>
      <c r="C9" s="22" t="s">
        <v>579</v>
      </c>
      <c r="D9" s="23" t="e">
        <f>REPLACE(#REF!,7,8,"********")</f>
        <v>#REF!</v>
      </c>
      <c r="E9" s="22">
        <v>102215</v>
      </c>
      <c r="F9" s="20"/>
      <c r="G9" s="25" t="s">
        <v>61</v>
      </c>
      <c r="H9" s="25" t="s">
        <v>565</v>
      </c>
      <c r="I9" s="25" t="s">
        <v>50</v>
      </c>
      <c r="J9" s="20" t="s">
        <v>51</v>
      </c>
      <c r="K9" s="20"/>
      <c r="L9" s="20"/>
      <c r="M9" s="25" t="s">
        <v>580</v>
      </c>
      <c r="N9" s="20" t="s">
        <v>53</v>
      </c>
      <c r="O9" s="20" t="s">
        <v>159</v>
      </c>
      <c r="P9" s="20"/>
      <c r="Q9" s="20">
        <v>780</v>
      </c>
      <c r="R9" s="20">
        <f t="shared" si="0"/>
        <v>780</v>
      </c>
      <c r="S9" s="33" t="e">
        <f>REPLACE(#REF!,4,4,"****")</f>
        <v>#REF!</v>
      </c>
      <c r="T9" s="25" t="s">
        <v>55</v>
      </c>
      <c r="U9" s="34"/>
      <c r="V9" s="16"/>
    </row>
    <row r="10" s="15" customFormat="1" ht="18" customHeight="1" spans="1:22">
      <c r="A10" s="20">
        <v>8</v>
      </c>
      <c r="B10" s="20" t="s">
        <v>570</v>
      </c>
      <c r="C10" s="22" t="s">
        <v>581</v>
      </c>
      <c r="D10" s="23" t="e">
        <f>REPLACE(#REF!,7,8,"********")</f>
        <v>#REF!</v>
      </c>
      <c r="E10" s="22">
        <v>102059</v>
      </c>
      <c r="F10" s="20"/>
      <c r="G10" s="25" t="s">
        <v>473</v>
      </c>
      <c r="H10" s="25" t="s">
        <v>562</v>
      </c>
      <c r="I10" s="25" t="s">
        <v>50</v>
      </c>
      <c r="J10" s="20" t="s">
        <v>51</v>
      </c>
      <c r="K10" s="20"/>
      <c r="L10" s="20"/>
      <c r="M10" s="25" t="s">
        <v>582</v>
      </c>
      <c r="N10" s="25" t="s">
        <v>384</v>
      </c>
      <c r="O10" s="20" t="s">
        <v>159</v>
      </c>
      <c r="P10" s="20"/>
      <c r="Q10" s="20">
        <v>780</v>
      </c>
      <c r="R10" s="20">
        <f t="shared" si="0"/>
        <v>780</v>
      </c>
      <c r="S10" s="33" t="e">
        <f>REPLACE(#REF!,4,4,"****")</f>
        <v>#REF!</v>
      </c>
      <c r="T10" s="25" t="s">
        <v>55</v>
      </c>
      <c r="U10" s="34"/>
      <c r="V10" s="16"/>
    </row>
    <row r="11" s="15" customFormat="1" ht="18" customHeight="1" spans="1:22">
      <c r="A11" s="20">
        <v>9</v>
      </c>
      <c r="B11" s="20" t="s">
        <v>583</v>
      </c>
      <c r="C11" s="22" t="s">
        <v>584</v>
      </c>
      <c r="D11" s="23" t="e">
        <f>REPLACE(#REF!,7,8,"********")</f>
        <v>#REF!</v>
      </c>
      <c r="E11" s="22">
        <v>71078</v>
      </c>
      <c r="F11" s="20"/>
      <c r="G11" s="25" t="s">
        <v>525</v>
      </c>
      <c r="H11" s="25" t="s">
        <v>562</v>
      </c>
      <c r="I11" s="25" t="s">
        <v>50</v>
      </c>
      <c r="J11" s="20" t="s">
        <v>51</v>
      </c>
      <c r="K11" s="20"/>
      <c r="L11" s="20"/>
      <c r="M11" s="20" t="s">
        <v>585</v>
      </c>
      <c r="N11" s="20" t="s">
        <v>169</v>
      </c>
      <c r="O11" s="20" t="s">
        <v>54</v>
      </c>
      <c r="P11" s="20"/>
      <c r="Q11" s="20">
        <v>500</v>
      </c>
      <c r="R11" s="20">
        <f t="shared" si="0"/>
        <v>500</v>
      </c>
      <c r="S11" s="33" t="e">
        <f>REPLACE(#REF!,4,4,"****")</f>
        <v>#REF!</v>
      </c>
      <c r="T11" s="25" t="s">
        <v>8</v>
      </c>
      <c r="U11" s="34"/>
      <c r="V11" s="16"/>
    </row>
    <row r="12" s="15" customFormat="1" ht="18" customHeight="1" spans="1:22">
      <c r="A12" s="20">
        <v>10</v>
      </c>
      <c r="B12" s="20" t="s">
        <v>583</v>
      </c>
      <c r="C12" s="22" t="s">
        <v>586</v>
      </c>
      <c r="D12" s="23" t="e">
        <f>REPLACE(#REF!,7,8,"********")</f>
        <v>#REF!</v>
      </c>
      <c r="E12" s="22">
        <v>71081</v>
      </c>
      <c r="F12" s="20"/>
      <c r="G12" s="25" t="s">
        <v>61</v>
      </c>
      <c r="H12" s="25" t="s">
        <v>565</v>
      </c>
      <c r="I12" s="25" t="s">
        <v>50</v>
      </c>
      <c r="J12" s="30" t="s">
        <v>572</v>
      </c>
      <c r="K12" s="20"/>
      <c r="L12" s="20"/>
      <c r="M12" s="20" t="s">
        <v>587</v>
      </c>
      <c r="N12" s="20" t="s">
        <v>53</v>
      </c>
      <c r="O12" s="20" t="s">
        <v>54</v>
      </c>
      <c r="P12" s="20"/>
      <c r="Q12" s="20">
        <v>500</v>
      </c>
      <c r="R12" s="20">
        <f t="shared" si="0"/>
        <v>500</v>
      </c>
      <c r="S12" s="33" t="e">
        <f>REPLACE(#REF!,4,4,"****")</f>
        <v>#REF!</v>
      </c>
      <c r="T12" s="25" t="s">
        <v>8</v>
      </c>
      <c r="U12" s="34"/>
      <c r="V12" s="16"/>
    </row>
    <row r="13" s="15" customFormat="1" ht="18" customHeight="1" spans="1:22">
      <c r="A13" s="20">
        <v>11</v>
      </c>
      <c r="B13" s="20" t="s">
        <v>583</v>
      </c>
      <c r="C13" s="22" t="s">
        <v>588</v>
      </c>
      <c r="D13" s="23" t="e">
        <f>REPLACE(#REF!,7,8,"********")</f>
        <v>#REF!</v>
      </c>
      <c r="E13" s="22">
        <v>71079</v>
      </c>
      <c r="F13" s="20"/>
      <c r="G13" s="25" t="s">
        <v>68</v>
      </c>
      <c r="H13" s="25" t="s">
        <v>562</v>
      </c>
      <c r="I13" s="25" t="s">
        <v>50</v>
      </c>
      <c r="J13" s="29" t="s">
        <v>91</v>
      </c>
      <c r="K13" s="20"/>
      <c r="L13" s="20"/>
      <c r="M13" s="20" t="s">
        <v>589</v>
      </c>
      <c r="N13" s="20" t="s">
        <v>183</v>
      </c>
      <c r="O13" s="20" t="s">
        <v>54</v>
      </c>
      <c r="P13" s="20"/>
      <c r="Q13" s="20">
        <v>500</v>
      </c>
      <c r="R13" s="20">
        <f t="shared" si="0"/>
        <v>500</v>
      </c>
      <c r="S13" s="33" t="e">
        <f>REPLACE(#REF!,4,4,"****")</f>
        <v>#REF!</v>
      </c>
      <c r="T13" s="25" t="s">
        <v>8</v>
      </c>
      <c r="U13" s="34"/>
      <c r="V13" s="16"/>
    </row>
    <row r="14" s="15" customFormat="1" ht="18" customHeight="1" spans="1:22">
      <c r="A14" s="20">
        <v>12</v>
      </c>
      <c r="B14" s="20" t="s">
        <v>583</v>
      </c>
      <c r="C14" s="22" t="s">
        <v>590</v>
      </c>
      <c r="D14" s="23" t="e">
        <f>REPLACE(#REF!,7,8,"********")</f>
        <v>#REF!</v>
      </c>
      <c r="E14" s="22">
        <v>71076</v>
      </c>
      <c r="F14" s="20"/>
      <c r="G14" s="25" t="s">
        <v>525</v>
      </c>
      <c r="H14" s="25" t="s">
        <v>565</v>
      </c>
      <c r="I14" s="25" t="s">
        <v>50</v>
      </c>
      <c r="J14" s="20" t="s">
        <v>51</v>
      </c>
      <c r="K14" s="20"/>
      <c r="L14" s="20"/>
      <c r="M14" s="20" t="s">
        <v>591</v>
      </c>
      <c r="N14" s="20" t="s">
        <v>220</v>
      </c>
      <c r="O14" s="20" t="s">
        <v>54</v>
      </c>
      <c r="P14" s="20"/>
      <c r="Q14" s="20">
        <v>500</v>
      </c>
      <c r="R14" s="20">
        <f t="shared" si="0"/>
        <v>500</v>
      </c>
      <c r="S14" s="33" t="e">
        <f>REPLACE(#REF!,4,4,"****")</f>
        <v>#REF!</v>
      </c>
      <c r="T14" s="25" t="s">
        <v>8</v>
      </c>
      <c r="U14" s="34"/>
      <c r="V14" s="16"/>
    </row>
    <row r="15" s="15" customFormat="1" ht="18" customHeight="1" spans="1:22">
      <c r="A15" s="20">
        <v>14</v>
      </c>
      <c r="B15" s="20" t="s">
        <v>592</v>
      </c>
      <c r="C15" s="22" t="s">
        <v>593</v>
      </c>
      <c r="D15" s="23" t="e">
        <f>REPLACE(#REF!,7,8,"********")</f>
        <v>#REF!</v>
      </c>
      <c r="E15" s="22">
        <v>21043</v>
      </c>
      <c r="F15" s="26" t="s">
        <v>594</v>
      </c>
      <c r="G15" s="25"/>
      <c r="H15" s="25"/>
      <c r="I15" s="25" t="s">
        <v>50</v>
      </c>
      <c r="J15" s="20" t="s">
        <v>51</v>
      </c>
      <c r="K15" s="20"/>
      <c r="L15" s="20"/>
      <c r="M15" s="25" t="s">
        <v>595</v>
      </c>
      <c r="N15" s="25" t="s">
        <v>111</v>
      </c>
      <c r="O15" s="20" t="s">
        <v>54</v>
      </c>
      <c r="P15" s="20"/>
      <c r="Q15" s="20">
        <v>500</v>
      </c>
      <c r="R15" s="20">
        <f t="shared" si="0"/>
        <v>500</v>
      </c>
      <c r="S15" s="33" t="e">
        <f>REPLACE(#REF!,4,4,"****")</f>
        <v>#REF!</v>
      </c>
      <c r="T15" s="25" t="s">
        <v>8</v>
      </c>
      <c r="U15" s="34"/>
      <c r="V15" s="16"/>
    </row>
    <row r="16" s="15" customFormat="1" ht="18" customHeight="1" spans="1:22">
      <c r="A16" s="20">
        <v>15</v>
      </c>
      <c r="B16" s="20" t="s">
        <v>592</v>
      </c>
      <c r="C16" s="22" t="s">
        <v>596</v>
      </c>
      <c r="D16" s="23" t="e">
        <f>REPLACE(#REF!,7,8,"********")</f>
        <v>#REF!</v>
      </c>
      <c r="E16" s="22">
        <v>22036</v>
      </c>
      <c r="F16" s="20"/>
      <c r="G16" s="25" t="s">
        <v>597</v>
      </c>
      <c r="H16" s="25" t="s">
        <v>562</v>
      </c>
      <c r="I16" s="25" t="s">
        <v>50</v>
      </c>
      <c r="J16" s="20" t="s">
        <v>51</v>
      </c>
      <c r="K16" s="20"/>
      <c r="L16" s="20"/>
      <c r="M16" s="20" t="s">
        <v>598</v>
      </c>
      <c r="N16" s="20" t="s">
        <v>220</v>
      </c>
      <c r="O16" s="20" t="s">
        <v>54</v>
      </c>
      <c r="P16" s="20"/>
      <c r="Q16" s="20">
        <v>500</v>
      </c>
      <c r="R16" s="20">
        <f t="shared" si="0"/>
        <v>500</v>
      </c>
      <c r="S16" s="33" t="e">
        <f>REPLACE(#REF!,4,4,"****")</f>
        <v>#REF!</v>
      </c>
      <c r="T16" s="25" t="s">
        <v>8</v>
      </c>
      <c r="U16" s="34"/>
      <c r="V16" s="16"/>
    </row>
    <row r="17" s="15" customFormat="1" ht="18" customHeight="1" spans="1:22">
      <c r="A17" s="20">
        <v>16</v>
      </c>
      <c r="B17" s="20" t="s">
        <v>592</v>
      </c>
      <c r="C17" s="22" t="s">
        <v>599</v>
      </c>
      <c r="D17" s="27" t="e">
        <f>REPLACE(#REF!,7,8,"********")</f>
        <v>#REF!</v>
      </c>
      <c r="E17" s="28">
        <v>22133</v>
      </c>
      <c r="F17" s="20"/>
      <c r="G17" s="25" t="s">
        <v>57</v>
      </c>
      <c r="H17" s="25" t="s">
        <v>565</v>
      </c>
      <c r="I17" s="25" t="s">
        <v>119</v>
      </c>
      <c r="J17" s="20" t="s">
        <v>91</v>
      </c>
      <c r="K17" s="20">
        <v>517</v>
      </c>
      <c r="L17" s="20"/>
      <c r="M17" s="20" t="s">
        <v>599</v>
      </c>
      <c r="N17" s="20"/>
      <c r="O17" s="20" t="s">
        <v>54</v>
      </c>
      <c r="P17" s="20"/>
      <c r="Q17" s="20">
        <v>780</v>
      </c>
      <c r="R17" s="20">
        <f t="shared" si="0"/>
        <v>780</v>
      </c>
      <c r="S17" s="35" t="e">
        <f>REPLACE(#REF!,4,4,"****")</f>
        <v>#REF!</v>
      </c>
      <c r="T17" s="25" t="s">
        <v>55</v>
      </c>
      <c r="U17" s="36"/>
      <c r="V17" s="16"/>
    </row>
    <row r="18" s="15" customFormat="1" ht="18" customHeight="1" spans="1:22">
      <c r="A18" s="20">
        <v>17</v>
      </c>
      <c r="B18" s="20" t="s">
        <v>592</v>
      </c>
      <c r="C18" s="22" t="s">
        <v>600</v>
      </c>
      <c r="D18" s="23" t="e">
        <f>REPLACE(#REF!,7,8,"********")</f>
        <v>#REF!</v>
      </c>
      <c r="E18" s="22"/>
      <c r="F18" s="20"/>
      <c r="G18" s="25" t="s">
        <v>61</v>
      </c>
      <c r="H18" s="25" t="s">
        <v>565</v>
      </c>
      <c r="I18" s="25" t="s">
        <v>50</v>
      </c>
      <c r="J18" s="20" t="s">
        <v>51</v>
      </c>
      <c r="K18" s="20"/>
      <c r="L18" s="20"/>
      <c r="M18" s="20" t="s">
        <v>601</v>
      </c>
      <c r="N18" s="20" t="s">
        <v>220</v>
      </c>
      <c r="O18" s="20" t="s">
        <v>54</v>
      </c>
      <c r="P18" s="20"/>
      <c r="Q18" s="20">
        <v>500</v>
      </c>
      <c r="R18" s="20">
        <f t="shared" si="0"/>
        <v>500</v>
      </c>
      <c r="S18" s="33" t="e">
        <f>REPLACE(#REF!,4,4,"****")</f>
        <v>#REF!</v>
      </c>
      <c r="T18" s="25" t="s">
        <v>8</v>
      </c>
      <c r="U18" s="34"/>
      <c r="V18" s="16"/>
    </row>
    <row r="19" s="15" customFormat="1" ht="18" customHeight="1" spans="1:22">
      <c r="A19" s="20">
        <v>18</v>
      </c>
      <c r="B19" s="20" t="s">
        <v>592</v>
      </c>
      <c r="C19" s="22" t="s">
        <v>602</v>
      </c>
      <c r="D19" s="23" t="e">
        <f>REPLACE(#REF!,7,8,"********")</f>
        <v>#REF!</v>
      </c>
      <c r="E19" s="22">
        <v>24032</v>
      </c>
      <c r="F19" s="26" t="s">
        <v>594</v>
      </c>
      <c r="G19" s="25"/>
      <c r="H19" s="25"/>
      <c r="I19" s="25" t="s">
        <v>50</v>
      </c>
      <c r="J19" s="20" t="s">
        <v>51</v>
      </c>
      <c r="K19" s="20"/>
      <c r="L19" s="20"/>
      <c r="M19" s="20" t="s">
        <v>603</v>
      </c>
      <c r="N19" s="20" t="s">
        <v>188</v>
      </c>
      <c r="O19" s="20" t="s">
        <v>54</v>
      </c>
      <c r="P19" s="20"/>
      <c r="Q19" s="20">
        <v>500</v>
      </c>
      <c r="R19" s="20">
        <f t="shared" si="0"/>
        <v>500</v>
      </c>
      <c r="S19" s="33" t="e">
        <f>REPLACE(#REF!,4,4,"****")</f>
        <v>#REF!</v>
      </c>
      <c r="T19" s="25" t="s">
        <v>8</v>
      </c>
      <c r="U19" s="34"/>
      <c r="V19" s="16"/>
    </row>
    <row r="20" s="15" customFormat="1" ht="18" customHeight="1" spans="1:22">
      <c r="A20" s="20">
        <v>19</v>
      </c>
      <c r="B20" s="20" t="s">
        <v>592</v>
      </c>
      <c r="C20" s="22" t="s">
        <v>604</v>
      </c>
      <c r="D20" s="23" t="e">
        <f>REPLACE(#REF!,7,8,"********")</f>
        <v>#REF!</v>
      </c>
      <c r="E20" s="22">
        <v>24019</v>
      </c>
      <c r="F20" s="26" t="s">
        <v>594</v>
      </c>
      <c r="G20" s="25"/>
      <c r="H20" s="25"/>
      <c r="I20" s="25" t="s">
        <v>50</v>
      </c>
      <c r="J20" s="20" t="s">
        <v>51</v>
      </c>
      <c r="K20" s="20"/>
      <c r="L20" s="20"/>
      <c r="M20" s="25" t="s">
        <v>605</v>
      </c>
      <c r="N20" s="25" t="s">
        <v>188</v>
      </c>
      <c r="O20" s="20" t="s">
        <v>54</v>
      </c>
      <c r="P20" s="20"/>
      <c r="Q20" s="20">
        <v>500</v>
      </c>
      <c r="R20" s="20">
        <f t="shared" si="0"/>
        <v>500</v>
      </c>
      <c r="S20" s="33" t="e">
        <f>REPLACE(#REF!,4,4,"****")</f>
        <v>#REF!</v>
      </c>
      <c r="T20" s="25" t="s">
        <v>8</v>
      </c>
      <c r="U20" s="34"/>
      <c r="V20" s="16"/>
    </row>
    <row r="21" s="15" customFormat="1" ht="18" customHeight="1" spans="1:22">
      <c r="A21" s="20">
        <v>21</v>
      </c>
      <c r="B21" s="20" t="s">
        <v>592</v>
      </c>
      <c r="C21" s="22" t="s">
        <v>606</v>
      </c>
      <c r="D21" s="23" t="e">
        <f>REPLACE(#REF!,7,8,"********")</f>
        <v>#REF!</v>
      </c>
      <c r="E21" s="22">
        <v>24139</v>
      </c>
      <c r="F21" s="26" t="s">
        <v>594</v>
      </c>
      <c r="G21" s="25"/>
      <c r="H21" s="25"/>
      <c r="I21" s="25" t="s">
        <v>50</v>
      </c>
      <c r="J21" s="20" t="s">
        <v>51</v>
      </c>
      <c r="K21" s="20"/>
      <c r="L21" s="20"/>
      <c r="M21" s="25" t="s">
        <v>607</v>
      </c>
      <c r="N21" s="25" t="s">
        <v>608</v>
      </c>
      <c r="O21" s="20" t="s">
        <v>54</v>
      </c>
      <c r="P21" s="20"/>
      <c r="Q21" s="20">
        <v>500</v>
      </c>
      <c r="R21" s="20">
        <f t="shared" si="0"/>
        <v>500</v>
      </c>
      <c r="S21" s="33" t="e">
        <f>REPLACE(#REF!,4,4,"****")</f>
        <v>#REF!</v>
      </c>
      <c r="T21" s="25" t="s">
        <v>55</v>
      </c>
      <c r="U21" s="34"/>
      <c r="V21" s="16"/>
    </row>
    <row r="22" s="15" customFormat="1" ht="18" customHeight="1" spans="1:22">
      <c r="A22" s="20">
        <v>22</v>
      </c>
      <c r="B22" s="20" t="s">
        <v>609</v>
      </c>
      <c r="C22" s="22" t="s">
        <v>610</v>
      </c>
      <c r="D22" s="23" t="e">
        <f>REPLACE(#REF!,7,8,"********")</f>
        <v>#REF!</v>
      </c>
      <c r="E22" s="22">
        <v>41182</v>
      </c>
      <c r="F22" s="20"/>
      <c r="G22" s="25" t="s">
        <v>68</v>
      </c>
      <c r="H22" s="25" t="s">
        <v>562</v>
      </c>
      <c r="I22" s="25" t="s">
        <v>50</v>
      </c>
      <c r="J22" s="29" t="s">
        <v>91</v>
      </c>
      <c r="K22" s="20"/>
      <c r="L22" s="20"/>
      <c r="M22" s="20" t="s">
        <v>611</v>
      </c>
      <c r="N22" s="20" t="s">
        <v>220</v>
      </c>
      <c r="O22" s="20" t="s">
        <v>54</v>
      </c>
      <c r="P22" s="20"/>
      <c r="Q22" s="20">
        <v>500</v>
      </c>
      <c r="R22" s="20">
        <f t="shared" si="0"/>
        <v>500</v>
      </c>
      <c r="S22" s="33" t="e">
        <f>REPLACE(#REF!,4,4,"****")</f>
        <v>#REF!</v>
      </c>
      <c r="T22" s="25" t="s">
        <v>55</v>
      </c>
      <c r="U22" s="34"/>
      <c r="V22" s="16"/>
    </row>
    <row r="23" s="15" customFormat="1" ht="18" customHeight="1" spans="1:22">
      <c r="A23" s="20">
        <v>23</v>
      </c>
      <c r="B23" s="20" t="s">
        <v>609</v>
      </c>
      <c r="C23" s="22" t="s">
        <v>612</v>
      </c>
      <c r="D23" s="23" t="e">
        <f>REPLACE(#REF!,7,8,"********")</f>
        <v>#REF!</v>
      </c>
      <c r="E23" s="22">
        <v>43082</v>
      </c>
      <c r="F23" s="20"/>
      <c r="G23" s="25" t="s">
        <v>57</v>
      </c>
      <c r="H23" s="25" t="s">
        <v>562</v>
      </c>
      <c r="I23" s="25" t="s">
        <v>50</v>
      </c>
      <c r="J23" s="20" t="s">
        <v>51</v>
      </c>
      <c r="K23" s="20"/>
      <c r="L23" s="20"/>
      <c r="M23" s="20" t="s">
        <v>613</v>
      </c>
      <c r="N23" s="20" t="s">
        <v>53</v>
      </c>
      <c r="O23" s="20" t="s">
        <v>54</v>
      </c>
      <c r="P23" s="20"/>
      <c r="Q23" s="20">
        <v>500</v>
      </c>
      <c r="R23" s="20">
        <f t="shared" si="0"/>
        <v>500</v>
      </c>
      <c r="S23" s="33" t="e">
        <f>REPLACE(#REF!,4,4,"****")</f>
        <v>#REF!</v>
      </c>
      <c r="T23" s="25" t="s">
        <v>55</v>
      </c>
      <c r="U23" s="34"/>
      <c r="V23" s="16"/>
    </row>
    <row r="24" s="15" customFormat="1" ht="18" customHeight="1" spans="1:22">
      <c r="A24" s="20">
        <v>24</v>
      </c>
      <c r="B24" s="20" t="s">
        <v>614</v>
      </c>
      <c r="C24" s="22" t="s">
        <v>615</v>
      </c>
      <c r="D24" s="23" t="e">
        <f>REPLACE(#REF!,7,8,"********")</f>
        <v>#REF!</v>
      </c>
      <c r="E24" s="22">
        <v>33153</v>
      </c>
      <c r="F24" s="25" t="s">
        <v>74</v>
      </c>
      <c r="G24" s="25"/>
      <c r="H24" s="25"/>
      <c r="I24" s="25" t="s">
        <v>119</v>
      </c>
      <c r="J24" s="20" t="s">
        <v>51</v>
      </c>
      <c r="K24" s="20"/>
      <c r="L24" s="20"/>
      <c r="M24" s="25" t="s">
        <v>615</v>
      </c>
      <c r="N24" s="25"/>
      <c r="O24" s="20" t="s">
        <v>54</v>
      </c>
      <c r="P24" s="20"/>
      <c r="Q24" s="20">
        <v>780</v>
      </c>
      <c r="R24" s="20">
        <f t="shared" si="0"/>
        <v>780</v>
      </c>
      <c r="S24" s="33" t="e">
        <f>REPLACE(#REF!,4,4,"****")</f>
        <v>#REF!</v>
      </c>
      <c r="T24" s="25" t="s">
        <v>55</v>
      </c>
      <c r="U24" s="34"/>
      <c r="V24" s="16"/>
    </row>
    <row r="25" s="15" customFormat="1" ht="18" customHeight="1" spans="1:22">
      <c r="A25" s="20">
        <v>25</v>
      </c>
      <c r="B25" s="20" t="s">
        <v>614</v>
      </c>
      <c r="C25" s="22" t="s">
        <v>616</v>
      </c>
      <c r="D25" s="23" t="e">
        <f>REPLACE(#REF!,7,8,"********")</f>
        <v>#REF!</v>
      </c>
      <c r="E25" s="22">
        <v>32187</v>
      </c>
      <c r="F25" s="25" t="s">
        <v>74</v>
      </c>
      <c r="G25" s="25"/>
      <c r="H25" s="25"/>
      <c r="I25" s="25" t="s">
        <v>50</v>
      </c>
      <c r="J25" s="20" t="s">
        <v>51</v>
      </c>
      <c r="K25" s="20"/>
      <c r="L25" s="20"/>
      <c r="M25" s="25" t="s">
        <v>617</v>
      </c>
      <c r="N25" s="25" t="s">
        <v>608</v>
      </c>
      <c r="O25" s="20" t="s">
        <v>54</v>
      </c>
      <c r="P25" s="20"/>
      <c r="Q25" s="20">
        <v>500</v>
      </c>
      <c r="R25" s="20">
        <f t="shared" si="0"/>
        <v>500</v>
      </c>
      <c r="S25" s="33" t="e">
        <f>REPLACE(#REF!,4,4,"****")</f>
        <v>#REF!</v>
      </c>
      <c r="T25" s="25" t="s">
        <v>55</v>
      </c>
      <c r="U25" s="34"/>
      <c r="V25" s="16"/>
    </row>
    <row r="26" s="15" customFormat="1" ht="18" customHeight="1" spans="1:22">
      <c r="A26" s="20">
        <v>26</v>
      </c>
      <c r="B26" s="20" t="s">
        <v>618</v>
      </c>
      <c r="C26" s="22" t="s">
        <v>619</v>
      </c>
      <c r="D26" s="23" t="e">
        <f>REPLACE(#REF!,7,8,"********")</f>
        <v>#REF!</v>
      </c>
      <c r="E26" s="22">
        <v>11219</v>
      </c>
      <c r="F26" s="25"/>
      <c r="G26" s="25" t="s">
        <v>57</v>
      </c>
      <c r="H26" s="25" t="s">
        <v>565</v>
      </c>
      <c r="I26" s="25" t="s">
        <v>50</v>
      </c>
      <c r="J26" s="20" t="s">
        <v>51</v>
      </c>
      <c r="K26" s="20"/>
      <c r="L26" s="20"/>
      <c r="M26" s="20" t="s">
        <v>620</v>
      </c>
      <c r="N26" s="20" t="s">
        <v>53</v>
      </c>
      <c r="O26" s="20" t="s">
        <v>54</v>
      </c>
      <c r="P26" s="20"/>
      <c r="Q26" s="20">
        <v>500</v>
      </c>
      <c r="R26" s="20">
        <f t="shared" si="0"/>
        <v>500</v>
      </c>
      <c r="S26" s="33" t="e">
        <f>REPLACE(#REF!,4,4,"****")</f>
        <v>#REF!</v>
      </c>
      <c r="T26" s="25" t="s">
        <v>55</v>
      </c>
      <c r="U26" s="34"/>
      <c r="V26" s="16"/>
    </row>
    <row r="27" s="15" customFormat="1" ht="18" customHeight="1" spans="1:22">
      <c r="A27" s="20">
        <v>27</v>
      </c>
      <c r="B27" s="20" t="s">
        <v>618</v>
      </c>
      <c r="C27" s="22" t="s">
        <v>621</v>
      </c>
      <c r="D27" s="23" t="e">
        <f>REPLACE(#REF!,7,8,"********")</f>
        <v>#REF!</v>
      </c>
      <c r="E27" s="22">
        <v>13025</v>
      </c>
      <c r="F27" s="25"/>
      <c r="G27" s="25" t="s">
        <v>48</v>
      </c>
      <c r="H27" s="25" t="s">
        <v>565</v>
      </c>
      <c r="I27" s="25" t="s">
        <v>50</v>
      </c>
      <c r="J27" s="20" t="s">
        <v>51</v>
      </c>
      <c r="K27" s="20"/>
      <c r="L27" s="20"/>
      <c r="M27" s="25" t="s">
        <v>622</v>
      </c>
      <c r="N27" s="25" t="s">
        <v>608</v>
      </c>
      <c r="O27" s="20" t="s">
        <v>54</v>
      </c>
      <c r="P27" s="20"/>
      <c r="Q27" s="20">
        <v>500</v>
      </c>
      <c r="R27" s="20">
        <f t="shared" si="0"/>
        <v>500</v>
      </c>
      <c r="S27" s="33" t="e">
        <f>REPLACE(#REF!,4,4,"****")</f>
        <v>#REF!</v>
      </c>
      <c r="T27" s="25" t="s">
        <v>8</v>
      </c>
      <c r="U27" s="34"/>
      <c r="V27" s="16"/>
    </row>
    <row r="28" s="15" customFormat="1" ht="18" customHeight="1" spans="1:22">
      <c r="A28" s="20">
        <v>28</v>
      </c>
      <c r="B28" s="20" t="s">
        <v>618</v>
      </c>
      <c r="C28" s="22" t="s">
        <v>623</v>
      </c>
      <c r="D28" s="23" t="e">
        <f>REPLACE(#REF!,7,8,"********")</f>
        <v>#REF!</v>
      </c>
      <c r="E28" s="22">
        <v>11171</v>
      </c>
      <c r="F28" s="25"/>
      <c r="G28" s="25" t="s">
        <v>57</v>
      </c>
      <c r="H28" s="25" t="s">
        <v>565</v>
      </c>
      <c r="I28" s="25" t="s">
        <v>50</v>
      </c>
      <c r="J28" s="20" t="s">
        <v>51</v>
      </c>
      <c r="K28" s="20"/>
      <c r="L28" s="20"/>
      <c r="M28" s="20" t="s">
        <v>624</v>
      </c>
      <c r="N28" s="20" t="s">
        <v>625</v>
      </c>
      <c r="O28" s="20" t="s">
        <v>54</v>
      </c>
      <c r="P28" s="20"/>
      <c r="Q28" s="20">
        <v>500</v>
      </c>
      <c r="R28" s="20">
        <f t="shared" si="0"/>
        <v>500</v>
      </c>
      <c r="S28" s="33" t="e">
        <f>REPLACE(#REF!,4,4,"****")</f>
        <v>#REF!</v>
      </c>
      <c r="T28" s="25" t="s">
        <v>55</v>
      </c>
      <c r="U28" s="34"/>
      <c r="V28" s="16"/>
    </row>
    <row r="29" s="15" customFormat="1" ht="18" customHeight="1" spans="1:22">
      <c r="A29" s="20">
        <v>29</v>
      </c>
      <c r="B29" s="20" t="s">
        <v>618</v>
      </c>
      <c r="C29" s="22" t="s">
        <v>626</v>
      </c>
      <c r="D29" s="23" t="e">
        <f>REPLACE(#REF!,7,8,"********")</f>
        <v>#REF!</v>
      </c>
      <c r="E29" s="22">
        <v>11221</v>
      </c>
      <c r="F29" s="25"/>
      <c r="G29" s="25" t="s">
        <v>57</v>
      </c>
      <c r="H29" s="25" t="s">
        <v>565</v>
      </c>
      <c r="I29" s="25" t="s">
        <v>50</v>
      </c>
      <c r="J29" s="20" t="s">
        <v>51</v>
      </c>
      <c r="K29" s="20"/>
      <c r="L29" s="20"/>
      <c r="M29" s="20" t="s">
        <v>627</v>
      </c>
      <c r="N29" s="20" t="s">
        <v>80</v>
      </c>
      <c r="O29" s="20" t="s">
        <v>54</v>
      </c>
      <c r="P29" s="20"/>
      <c r="Q29" s="20">
        <v>500</v>
      </c>
      <c r="R29" s="20">
        <f t="shared" si="0"/>
        <v>500</v>
      </c>
      <c r="S29" s="33" t="e">
        <f>REPLACE(#REF!,4,4,"****")</f>
        <v>#REF!</v>
      </c>
      <c r="T29" s="25" t="s">
        <v>55</v>
      </c>
      <c r="U29" s="34"/>
      <c r="V29" s="16"/>
    </row>
    <row r="30" s="15" customFormat="1" ht="18" customHeight="1" spans="1:22">
      <c r="A30" s="20">
        <v>30</v>
      </c>
      <c r="B30" s="20" t="s">
        <v>618</v>
      </c>
      <c r="C30" s="22" t="s">
        <v>628</v>
      </c>
      <c r="D30" s="23" t="e">
        <f>REPLACE(#REF!,7,8,"********")</f>
        <v>#REF!</v>
      </c>
      <c r="E30" s="22">
        <v>12013</v>
      </c>
      <c r="F30" s="25"/>
      <c r="G30" s="25" t="s">
        <v>61</v>
      </c>
      <c r="H30" s="25" t="s">
        <v>629</v>
      </c>
      <c r="I30" s="25" t="s">
        <v>50</v>
      </c>
      <c r="J30" s="20" t="s">
        <v>51</v>
      </c>
      <c r="K30" s="20"/>
      <c r="L30" s="20"/>
      <c r="M30" s="20" t="s">
        <v>630</v>
      </c>
      <c r="N30" s="20" t="s">
        <v>72</v>
      </c>
      <c r="O30" s="20" t="s">
        <v>54</v>
      </c>
      <c r="P30" s="20"/>
      <c r="Q30" s="20">
        <v>500</v>
      </c>
      <c r="R30" s="20">
        <f t="shared" si="0"/>
        <v>500</v>
      </c>
      <c r="S30" s="33" t="e">
        <f>REPLACE(#REF!,4,4,"****")</f>
        <v>#REF!</v>
      </c>
      <c r="T30" s="25" t="s">
        <v>8</v>
      </c>
      <c r="U30" s="34"/>
      <c r="V30" s="16"/>
    </row>
    <row r="31" s="15" customFormat="1" ht="18" customHeight="1" spans="1:22">
      <c r="A31" s="20">
        <v>31</v>
      </c>
      <c r="B31" s="25" t="s">
        <v>631</v>
      </c>
      <c r="C31" s="22" t="s">
        <v>632</v>
      </c>
      <c r="D31" s="23" t="e">
        <f>REPLACE(#REF!,7,8,"********")</f>
        <v>#REF!</v>
      </c>
      <c r="E31" s="22">
        <v>51031</v>
      </c>
      <c r="F31" s="25"/>
      <c r="G31" s="25" t="s">
        <v>57</v>
      </c>
      <c r="H31" s="25" t="s">
        <v>565</v>
      </c>
      <c r="I31" s="25" t="s">
        <v>50</v>
      </c>
      <c r="J31" s="20" t="s">
        <v>51</v>
      </c>
      <c r="K31" s="20"/>
      <c r="L31" s="20"/>
      <c r="M31" s="20" t="s">
        <v>633</v>
      </c>
      <c r="N31" s="20" t="s">
        <v>53</v>
      </c>
      <c r="O31" s="20" t="s">
        <v>54</v>
      </c>
      <c r="P31" s="20"/>
      <c r="Q31" s="20">
        <v>500</v>
      </c>
      <c r="R31" s="20">
        <f t="shared" si="0"/>
        <v>500</v>
      </c>
      <c r="S31" s="33" t="e">
        <f>REPLACE(#REF!,4,4,"****")</f>
        <v>#REF!</v>
      </c>
      <c r="T31" s="25" t="s">
        <v>8</v>
      </c>
      <c r="U31" s="34"/>
      <c r="V31" s="16"/>
    </row>
    <row r="32" s="15" customFormat="1" ht="18" customHeight="1" spans="1:22">
      <c r="A32" s="20">
        <v>32</v>
      </c>
      <c r="B32" s="25" t="s">
        <v>631</v>
      </c>
      <c r="C32" s="22" t="s">
        <v>634</v>
      </c>
      <c r="D32" s="23" t="e">
        <f>REPLACE(#REF!,7,8,"********")</f>
        <v>#REF!</v>
      </c>
      <c r="E32" s="22">
        <v>51034</v>
      </c>
      <c r="F32" s="25"/>
      <c r="G32" s="25" t="s">
        <v>61</v>
      </c>
      <c r="H32" s="25" t="s">
        <v>565</v>
      </c>
      <c r="I32" s="25" t="s">
        <v>50</v>
      </c>
      <c r="J32" s="20" t="s">
        <v>51</v>
      </c>
      <c r="K32" s="20"/>
      <c r="L32" s="20"/>
      <c r="M32" s="20" t="s">
        <v>635</v>
      </c>
      <c r="N32" s="20" t="s">
        <v>100</v>
      </c>
      <c r="O32" s="20" t="s">
        <v>54</v>
      </c>
      <c r="P32" s="20"/>
      <c r="Q32" s="20">
        <v>500</v>
      </c>
      <c r="R32" s="20">
        <f t="shared" si="0"/>
        <v>500</v>
      </c>
      <c r="S32" s="33" t="e">
        <f>REPLACE(#REF!,4,4,"****")</f>
        <v>#REF!</v>
      </c>
      <c r="T32" s="25" t="s">
        <v>8</v>
      </c>
      <c r="U32" s="34"/>
      <c r="V32" s="16"/>
    </row>
    <row r="33" s="15" customFormat="1" ht="18" customHeight="1" spans="1:22">
      <c r="A33" s="20">
        <v>33</v>
      </c>
      <c r="B33" s="25" t="s">
        <v>631</v>
      </c>
      <c r="C33" s="22" t="s">
        <v>636</v>
      </c>
      <c r="D33" s="23" t="e">
        <f>REPLACE(#REF!,7,8,"********")</f>
        <v>#REF!</v>
      </c>
      <c r="E33" s="22">
        <v>51009</v>
      </c>
      <c r="F33" s="25" t="s">
        <v>74</v>
      </c>
      <c r="G33" s="25"/>
      <c r="H33" s="25"/>
      <c r="I33" s="25" t="s">
        <v>50</v>
      </c>
      <c r="J33" s="20" t="s">
        <v>51</v>
      </c>
      <c r="K33" s="20"/>
      <c r="L33" s="20"/>
      <c r="M33" s="20" t="s">
        <v>637</v>
      </c>
      <c r="N33" s="20" t="s">
        <v>169</v>
      </c>
      <c r="O33" s="20" t="s">
        <v>54</v>
      </c>
      <c r="P33" s="20"/>
      <c r="Q33" s="20">
        <v>500</v>
      </c>
      <c r="R33" s="20">
        <f t="shared" si="0"/>
        <v>500</v>
      </c>
      <c r="S33" s="33" t="e">
        <f>REPLACE(#REF!,4,4,"****")</f>
        <v>#REF!</v>
      </c>
      <c r="T33" s="25" t="s">
        <v>8</v>
      </c>
      <c r="U33" s="34"/>
      <c r="V33" s="16"/>
    </row>
    <row r="34" s="15" customFormat="1" ht="18" customHeight="1" spans="1:22">
      <c r="A34" s="20">
        <v>34</v>
      </c>
      <c r="B34" s="25" t="s">
        <v>631</v>
      </c>
      <c r="C34" s="22" t="s">
        <v>638</v>
      </c>
      <c r="D34" s="23" t="e">
        <f>REPLACE(#REF!,7,8,"********")</f>
        <v>#REF!</v>
      </c>
      <c r="E34" s="22">
        <v>52252</v>
      </c>
      <c r="F34" s="25"/>
      <c r="G34" s="25" t="s">
        <v>449</v>
      </c>
      <c r="H34" s="25" t="s">
        <v>562</v>
      </c>
      <c r="I34" s="25" t="s">
        <v>50</v>
      </c>
      <c r="J34" s="20" t="s">
        <v>51</v>
      </c>
      <c r="K34" s="20"/>
      <c r="L34" s="20"/>
      <c r="M34" s="20" t="s">
        <v>639</v>
      </c>
      <c r="N34" s="20" t="s">
        <v>220</v>
      </c>
      <c r="O34" s="20" t="s">
        <v>54</v>
      </c>
      <c r="P34" s="20"/>
      <c r="Q34" s="20">
        <v>500</v>
      </c>
      <c r="R34" s="20">
        <f t="shared" si="0"/>
        <v>500</v>
      </c>
      <c r="S34" s="33" t="e">
        <f>REPLACE(#REF!,4,4,"****")</f>
        <v>#REF!</v>
      </c>
      <c r="T34" s="25" t="s">
        <v>8</v>
      </c>
      <c r="U34" s="34"/>
      <c r="V34" s="16"/>
    </row>
    <row r="35" s="15" customFormat="1" ht="18" customHeight="1" spans="1:22">
      <c r="A35" s="20">
        <v>35</v>
      </c>
      <c r="B35" s="25" t="s">
        <v>631</v>
      </c>
      <c r="C35" s="22" t="s">
        <v>640</v>
      </c>
      <c r="D35" s="23" t="e">
        <f>REPLACE(#REF!,7,8,"********")</f>
        <v>#REF!</v>
      </c>
      <c r="E35" s="22">
        <v>52047</v>
      </c>
      <c r="F35" s="25" t="s">
        <v>74</v>
      </c>
      <c r="G35" s="25"/>
      <c r="H35" s="25"/>
      <c r="I35" s="25" t="s">
        <v>50</v>
      </c>
      <c r="J35" s="20" t="s">
        <v>51</v>
      </c>
      <c r="K35" s="20"/>
      <c r="L35" s="20"/>
      <c r="M35" s="20" t="s">
        <v>641</v>
      </c>
      <c r="N35" s="20" t="s">
        <v>188</v>
      </c>
      <c r="O35" s="20" t="s">
        <v>54</v>
      </c>
      <c r="P35" s="20"/>
      <c r="Q35" s="20">
        <v>500</v>
      </c>
      <c r="R35" s="20">
        <f t="shared" si="0"/>
        <v>500</v>
      </c>
      <c r="S35" s="33" t="e">
        <f>REPLACE(#REF!,4,4,"****")</f>
        <v>#REF!</v>
      </c>
      <c r="T35" s="25" t="s">
        <v>8</v>
      </c>
      <c r="U35" s="34"/>
      <c r="V35" s="16"/>
    </row>
    <row r="36" s="15" customFormat="1" ht="18" customHeight="1" spans="1:22">
      <c r="A36" s="20">
        <v>36</v>
      </c>
      <c r="B36" s="25" t="s">
        <v>631</v>
      </c>
      <c r="C36" s="22" t="s">
        <v>642</v>
      </c>
      <c r="D36" s="23" t="e">
        <f>REPLACE(#REF!,7,8,"********")</f>
        <v>#REF!</v>
      </c>
      <c r="E36" s="22">
        <v>52240</v>
      </c>
      <c r="F36" s="25"/>
      <c r="G36" s="25" t="s">
        <v>57</v>
      </c>
      <c r="H36" s="25" t="s">
        <v>565</v>
      </c>
      <c r="I36" s="25" t="s">
        <v>50</v>
      </c>
      <c r="J36" s="29" t="s">
        <v>91</v>
      </c>
      <c r="K36" s="20"/>
      <c r="L36" s="20"/>
      <c r="M36" s="20" t="s">
        <v>643</v>
      </c>
      <c r="N36" s="20" t="s">
        <v>220</v>
      </c>
      <c r="O36" s="20" t="s">
        <v>54</v>
      </c>
      <c r="P36" s="20"/>
      <c r="Q36" s="20">
        <v>500</v>
      </c>
      <c r="R36" s="20">
        <f t="shared" si="0"/>
        <v>500</v>
      </c>
      <c r="S36" s="33" t="e">
        <f>REPLACE(#REF!,4,4,"****")</f>
        <v>#REF!</v>
      </c>
      <c r="T36" s="25" t="s">
        <v>8</v>
      </c>
      <c r="U36" s="34"/>
      <c r="V36" s="16"/>
    </row>
    <row r="37" s="15" customFormat="1" ht="18" customHeight="1" spans="1:22">
      <c r="A37" s="20">
        <v>37</v>
      </c>
      <c r="B37" s="25" t="s">
        <v>631</v>
      </c>
      <c r="C37" s="22" t="s">
        <v>644</v>
      </c>
      <c r="D37" s="23" t="e">
        <f>REPLACE(#REF!,7,8,"********")</f>
        <v>#REF!</v>
      </c>
      <c r="E37" s="22">
        <v>52013</v>
      </c>
      <c r="F37" s="25"/>
      <c r="G37" s="25" t="s">
        <v>61</v>
      </c>
      <c r="H37" s="25" t="s">
        <v>629</v>
      </c>
      <c r="I37" s="25" t="s">
        <v>50</v>
      </c>
      <c r="J37" s="20" t="s">
        <v>51</v>
      </c>
      <c r="K37" s="20"/>
      <c r="L37" s="20"/>
      <c r="M37" s="20" t="s">
        <v>645</v>
      </c>
      <c r="N37" s="20" t="s">
        <v>220</v>
      </c>
      <c r="O37" s="20" t="s">
        <v>54</v>
      </c>
      <c r="P37" s="20"/>
      <c r="Q37" s="20">
        <v>500</v>
      </c>
      <c r="R37" s="20">
        <f t="shared" si="0"/>
        <v>500</v>
      </c>
      <c r="S37" s="33" t="e">
        <f>REPLACE(#REF!,4,4,"****")</f>
        <v>#REF!</v>
      </c>
      <c r="T37" s="25" t="s">
        <v>8</v>
      </c>
      <c r="U37" s="34"/>
      <c r="V37" s="16"/>
    </row>
    <row r="38" s="15" customFormat="1" ht="18" customHeight="1" spans="1:22">
      <c r="A38" s="20">
        <v>38</v>
      </c>
      <c r="B38" s="25" t="s">
        <v>646</v>
      </c>
      <c r="C38" s="22" t="s">
        <v>647</v>
      </c>
      <c r="D38" s="23" t="e">
        <f>REPLACE(#REF!,7,8,"********")</f>
        <v>#REF!</v>
      </c>
      <c r="E38" s="22">
        <v>61361</v>
      </c>
      <c r="F38" s="25"/>
      <c r="G38" s="25" t="s">
        <v>648</v>
      </c>
      <c r="H38" s="25" t="s">
        <v>565</v>
      </c>
      <c r="I38" s="25" t="s">
        <v>50</v>
      </c>
      <c r="J38" s="20" t="s">
        <v>51</v>
      </c>
      <c r="K38" s="20"/>
      <c r="L38" s="20"/>
      <c r="M38" s="20" t="s">
        <v>649</v>
      </c>
      <c r="N38" s="20" t="s">
        <v>100</v>
      </c>
      <c r="O38" s="20" t="s">
        <v>54</v>
      </c>
      <c r="P38" s="20"/>
      <c r="Q38" s="20">
        <v>500</v>
      </c>
      <c r="R38" s="20">
        <f t="shared" si="0"/>
        <v>500</v>
      </c>
      <c r="S38" s="33" t="e">
        <f>REPLACE(#REF!,4,4,"****")</f>
        <v>#REF!</v>
      </c>
      <c r="T38" s="25" t="s">
        <v>55</v>
      </c>
      <c r="U38" s="34"/>
      <c r="V38" s="16"/>
    </row>
    <row r="39" s="15" customFormat="1" ht="18" customHeight="1" spans="1:22">
      <c r="A39" s="20">
        <v>39</v>
      </c>
      <c r="B39" s="25" t="s">
        <v>646</v>
      </c>
      <c r="C39" s="22" t="s">
        <v>650</v>
      </c>
      <c r="D39" s="23" t="e">
        <f>REPLACE(#REF!,7,8,"********")</f>
        <v>#REF!</v>
      </c>
      <c r="E39" s="22">
        <v>63003</v>
      </c>
      <c r="F39" s="25"/>
      <c r="G39" s="25" t="s">
        <v>57</v>
      </c>
      <c r="H39" s="25" t="s">
        <v>565</v>
      </c>
      <c r="I39" s="25" t="s">
        <v>50</v>
      </c>
      <c r="J39" s="20" t="s">
        <v>51</v>
      </c>
      <c r="K39" s="20"/>
      <c r="L39" s="20"/>
      <c r="M39" s="25" t="s">
        <v>651</v>
      </c>
      <c r="N39" s="25" t="s">
        <v>608</v>
      </c>
      <c r="O39" s="20" t="s">
        <v>54</v>
      </c>
      <c r="P39" s="20"/>
      <c r="Q39" s="20">
        <v>500</v>
      </c>
      <c r="R39" s="20">
        <f t="shared" si="0"/>
        <v>500</v>
      </c>
      <c r="S39" s="33" t="e">
        <f>REPLACE(#REF!,4,4,"****")</f>
        <v>#REF!</v>
      </c>
      <c r="T39" s="25" t="s">
        <v>8</v>
      </c>
      <c r="U39" s="34"/>
      <c r="V39" s="16"/>
    </row>
    <row r="40" s="15" customFormat="1" ht="18" customHeight="1" spans="1:22">
      <c r="A40" s="20">
        <v>40</v>
      </c>
      <c r="B40" s="25" t="s">
        <v>646</v>
      </c>
      <c r="C40" s="22" t="s">
        <v>652</v>
      </c>
      <c r="D40" s="23" t="e">
        <f>REPLACE(#REF!,7,8,"********")</f>
        <v>#REF!</v>
      </c>
      <c r="E40" s="22">
        <v>63172</v>
      </c>
      <c r="F40" s="25"/>
      <c r="G40" s="25" t="s">
        <v>57</v>
      </c>
      <c r="H40" s="25" t="s">
        <v>565</v>
      </c>
      <c r="I40" s="25" t="s">
        <v>50</v>
      </c>
      <c r="J40" s="20" t="s">
        <v>51</v>
      </c>
      <c r="K40" s="20"/>
      <c r="L40" s="20"/>
      <c r="M40" s="25" t="s">
        <v>653</v>
      </c>
      <c r="N40" s="25" t="s">
        <v>80</v>
      </c>
      <c r="O40" s="20" t="s">
        <v>54</v>
      </c>
      <c r="P40" s="20"/>
      <c r="Q40" s="20">
        <v>500</v>
      </c>
      <c r="R40" s="20">
        <f t="shared" si="0"/>
        <v>500</v>
      </c>
      <c r="S40" s="33" t="e">
        <f>REPLACE(#REF!,4,4,"****")</f>
        <v>#REF!</v>
      </c>
      <c r="T40" s="25" t="s">
        <v>55</v>
      </c>
      <c r="U40" s="34"/>
      <c r="V40" s="16"/>
    </row>
    <row r="41" s="15" customFormat="1" ht="18" customHeight="1" spans="1:22">
      <c r="A41" s="20">
        <v>41</v>
      </c>
      <c r="B41" s="25" t="s">
        <v>646</v>
      </c>
      <c r="C41" s="22" t="s">
        <v>654</v>
      </c>
      <c r="D41" s="23" t="e">
        <f>REPLACE(#REF!,7,8,"********")</f>
        <v>#REF!</v>
      </c>
      <c r="E41" s="22">
        <v>61363</v>
      </c>
      <c r="F41" s="25"/>
      <c r="G41" s="25" t="s">
        <v>57</v>
      </c>
      <c r="H41" s="25" t="s">
        <v>565</v>
      </c>
      <c r="I41" s="25" t="s">
        <v>50</v>
      </c>
      <c r="J41" s="20" t="s">
        <v>51</v>
      </c>
      <c r="K41" s="20"/>
      <c r="L41" s="20"/>
      <c r="M41" s="25" t="s">
        <v>655</v>
      </c>
      <c r="N41" s="25" t="s">
        <v>100</v>
      </c>
      <c r="O41" s="20" t="s">
        <v>54</v>
      </c>
      <c r="P41" s="20"/>
      <c r="Q41" s="20">
        <v>500</v>
      </c>
      <c r="R41" s="20">
        <f t="shared" si="0"/>
        <v>500</v>
      </c>
      <c r="S41" s="33" t="e">
        <f>REPLACE(#REF!,4,4,"****")</f>
        <v>#REF!</v>
      </c>
      <c r="T41" s="25" t="s">
        <v>55</v>
      </c>
      <c r="U41" s="37"/>
      <c r="V41" s="16"/>
    </row>
    <row r="42" s="15" customFormat="1" ht="18" customHeight="1" spans="1:22">
      <c r="A42" s="20">
        <v>42</v>
      </c>
      <c r="B42" s="25" t="s">
        <v>646</v>
      </c>
      <c r="C42" s="22" t="s">
        <v>656</v>
      </c>
      <c r="D42" s="23" t="e">
        <f>REPLACE(#REF!,7,8,"********")</f>
        <v>#REF!</v>
      </c>
      <c r="E42" s="22">
        <v>61022</v>
      </c>
      <c r="F42" s="25" t="s">
        <v>74</v>
      </c>
      <c r="G42" s="25"/>
      <c r="H42" s="25"/>
      <c r="I42" s="25" t="s">
        <v>50</v>
      </c>
      <c r="J42" s="20" t="s">
        <v>51</v>
      </c>
      <c r="K42" s="20"/>
      <c r="L42" s="20"/>
      <c r="M42" s="25" t="s">
        <v>657</v>
      </c>
      <c r="N42" s="25" t="s">
        <v>359</v>
      </c>
      <c r="O42" s="20" t="s">
        <v>54</v>
      </c>
      <c r="P42" s="20"/>
      <c r="Q42" s="20">
        <v>500</v>
      </c>
      <c r="R42" s="20">
        <f t="shared" si="0"/>
        <v>500</v>
      </c>
      <c r="S42" s="33" t="e">
        <f>REPLACE(#REF!,4,4,"****")</f>
        <v>#REF!</v>
      </c>
      <c r="T42" s="25" t="s">
        <v>8</v>
      </c>
      <c r="U42" s="34"/>
      <c r="V42" s="16"/>
    </row>
    <row r="43" s="15" customFormat="1" ht="18" customHeight="1" spans="1:22">
      <c r="A43" s="20">
        <v>43</v>
      </c>
      <c r="B43" s="25" t="s">
        <v>646</v>
      </c>
      <c r="C43" s="22" t="s">
        <v>658</v>
      </c>
      <c r="D43" s="23" t="e">
        <f>REPLACE(#REF!,7,8,"********")</f>
        <v>#REF!</v>
      </c>
      <c r="E43" s="24">
        <v>61033</v>
      </c>
      <c r="F43" s="25" t="s">
        <v>74</v>
      </c>
      <c r="G43" s="25"/>
      <c r="H43" s="25"/>
      <c r="I43" s="25" t="s">
        <v>50</v>
      </c>
      <c r="J43" s="20" t="s">
        <v>51</v>
      </c>
      <c r="K43" s="20"/>
      <c r="L43" s="20"/>
      <c r="M43" s="25" t="s">
        <v>659</v>
      </c>
      <c r="N43" s="25" t="s">
        <v>359</v>
      </c>
      <c r="O43" s="20" t="s">
        <v>54</v>
      </c>
      <c r="P43" s="20"/>
      <c r="Q43" s="20">
        <v>500</v>
      </c>
      <c r="R43" s="20">
        <f t="shared" si="0"/>
        <v>500</v>
      </c>
      <c r="S43" s="33" t="e">
        <f>REPLACE(#REF!,4,4,"****")</f>
        <v>#REF!</v>
      </c>
      <c r="T43" s="25" t="s">
        <v>8</v>
      </c>
      <c r="U43" s="34"/>
      <c r="V43" s="16"/>
    </row>
    <row r="44" s="15" customFormat="1" ht="18" customHeight="1" spans="1:22">
      <c r="A44" s="20">
        <v>44</v>
      </c>
      <c r="B44" s="25" t="s">
        <v>646</v>
      </c>
      <c r="C44" s="22" t="s">
        <v>660</v>
      </c>
      <c r="D44" s="23" t="e">
        <f>REPLACE(#REF!,7,8,"********")</f>
        <v>#REF!</v>
      </c>
      <c r="E44" s="22">
        <v>51048</v>
      </c>
      <c r="F44" s="25" t="s">
        <v>74</v>
      </c>
      <c r="G44" s="25"/>
      <c r="H44" s="25"/>
      <c r="I44" s="25" t="s">
        <v>50</v>
      </c>
      <c r="J44" s="20" t="s">
        <v>51</v>
      </c>
      <c r="K44" s="20"/>
      <c r="L44" s="20"/>
      <c r="M44" s="25" t="s">
        <v>661</v>
      </c>
      <c r="N44" s="25" t="s">
        <v>76</v>
      </c>
      <c r="O44" s="20" t="s">
        <v>54</v>
      </c>
      <c r="P44" s="20"/>
      <c r="Q44" s="20">
        <v>500</v>
      </c>
      <c r="R44" s="20">
        <f t="shared" si="0"/>
        <v>500</v>
      </c>
      <c r="S44" s="33" t="e">
        <f>REPLACE(#REF!,4,4,"****")</f>
        <v>#REF!</v>
      </c>
      <c r="T44" s="25" t="s">
        <v>8</v>
      </c>
      <c r="U44" s="34"/>
      <c r="V44" s="16"/>
    </row>
    <row r="45" s="15" customFormat="1" ht="18" customHeight="1" spans="1:22">
      <c r="A45" s="20">
        <v>45</v>
      </c>
      <c r="B45" s="25" t="s">
        <v>609</v>
      </c>
      <c r="C45" s="22" t="s">
        <v>662</v>
      </c>
      <c r="D45" s="23" t="e">
        <f>REPLACE(#REF!,7,8,"********")</f>
        <v>#REF!</v>
      </c>
      <c r="E45" s="22">
        <v>43030</v>
      </c>
      <c r="F45" s="25" t="s">
        <v>74</v>
      </c>
      <c r="G45" s="25"/>
      <c r="H45" s="25"/>
      <c r="I45" s="25" t="s">
        <v>119</v>
      </c>
      <c r="J45" s="29" t="s">
        <v>91</v>
      </c>
      <c r="K45" s="20">
        <v>517</v>
      </c>
      <c r="L45" s="20"/>
      <c r="M45" s="20" t="s">
        <v>663</v>
      </c>
      <c r="N45" s="20" t="s">
        <v>574</v>
      </c>
      <c r="O45" s="20" t="s">
        <v>54</v>
      </c>
      <c r="P45" s="20"/>
      <c r="Q45" s="20">
        <v>780</v>
      </c>
      <c r="R45" s="20">
        <f t="shared" si="0"/>
        <v>780</v>
      </c>
      <c r="S45" s="33" t="e">
        <f>REPLACE(#REF!,4,4,"****")</f>
        <v>#REF!</v>
      </c>
      <c r="T45" s="25" t="s">
        <v>8</v>
      </c>
      <c r="U45" s="34"/>
      <c r="V45" s="16"/>
    </row>
    <row r="46" s="15" customFormat="1" ht="18" customHeight="1" spans="1:22">
      <c r="A46" s="20">
        <v>46</v>
      </c>
      <c r="B46" s="25" t="s">
        <v>583</v>
      </c>
      <c r="C46" s="22" t="s">
        <v>664</v>
      </c>
      <c r="D46" s="23" t="e">
        <f>REPLACE(#REF!,7,8,"********")</f>
        <v>#REF!</v>
      </c>
      <c r="E46" s="22">
        <v>71419</v>
      </c>
      <c r="F46" s="25"/>
      <c r="G46" s="25" t="s">
        <v>61</v>
      </c>
      <c r="H46" s="25" t="s">
        <v>565</v>
      </c>
      <c r="I46" s="25" t="s">
        <v>50</v>
      </c>
      <c r="J46" s="30" t="s">
        <v>572</v>
      </c>
      <c r="K46" s="20"/>
      <c r="L46" s="20"/>
      <c r="M46" s="20" t="s">
        <v>665</v>
      </c>
      <c r="N46" s="20" t="s">
        <v>53</v>
      </c>
      <c r="O46" s="20" t="s">
        <v>54</v>
      </c>
      <c r="P46" s="20"/>
      <c r="Q46" s="20">
        <v>500</v>
      </c>
      <c r="R46" s="20">
        <f t="shared" si="0"/>
        <v>500</v>
      </c>
      <c r="S46" s="33" t="e">
        <f>REPLACE(#REF!,4,4,"****")</f>
        <v>#REF!</v>
      </c>
      <c r="T46" s="25" t="s">
        <v>8</v>
      </c>
      <c r="U46" s="34"/>
      <c r="V46" s="16"/>
    </row>
    <row r="47" s="15" customFormat="1" ht="18" customHeight="1" spans="1:22">
      <c r="A47" s="20">
        <v>47</v>
      </c>
      <c r="B47" s="25" t="s">
        <v>614</v>
      </c>
      <c r="C47" s="22" t="s">
        <v>666</v>
      </c>
      <c r="D47" s="23" t="e">
        <f>REPLACE(#REF!,7,8,"********")</f>
        <v>#REF!</v>
      </c>
      <c r="E47" s="22">
        <v>32249</v>
      </c>
      <c r="F47" s="25"/>
      <c r="G47" s="25" t="s">
        <v>57</v>
      </c>
      <c r="H47" s="25" t="s">
        <v>565</v>
      </c>
      <c r="I47" s="25" t="s">
        <v>119</v>
      </c>
      <c r="J47" s="30" t="s">
        <v>572</v>
      </c>
      <c r="K47" s="20">
        <v>259</v>
      </c>
      <c r="L47" s="20"/>
      <c r="M47" s="20" t="s">
        <v>663</v>
      </c>
      <c r="N47" s="20" t="s">
        <v>574</v>
      </c>
      <c r="O47" s="20" t="s">
        <v>54</v>
      </c>
      <c r="P47" s="20"/>
      <c r="Q47" s="20">
        <v>780</v>
      </c>
      <c r="R47" s="20">
        <f t="shared" si="0"/>
        <v>780</v>
      </c>
      <c r="S47" s="33" t="e">
        <f>REPLACE(#REF!,4,4,"****")</f>
        <v>#REF!</v>
      </c>
      <c r="T47" s="25" t="s">
        <v>55</v>
      </c>
      <c r="U47" s="34"/>
      <c r="V47" s="16"/>
    </row>
    <row r="48" s="15" customFormat="1" ht="18" customHeight="1" spans="1:22">
      <c r="A48" s="20">
        <v>48</v>
      </c>
      <c r="B48" s="25" t="s">
        <v>614</v>
      </c>
      <c r="C48" s="22" t="s">
        <v>667</v>
      </c>
      <c r="D48" s="23" t="e">
        <f>REPLACE(#REF!,7,8,"********")</f>
        <v>#REF!</v>
      </c>
      <c r="E48" s="22">
        <v>32263</v>
      </c>
      <c r="F48" s="25"/>
      <c r="G48" s="25" t="s">
        <v>68</v>
      </c>
      <c r="H48" s="25" t="s">
        <v>562</v>
      </c>
      <c r="I48" s="25" t="s">
        <v>119</v>
      </c>
      <c r="J48" s="29" t="s">
        <v>91</v>
      </c>
      <c r="K48" s="20">
        <v>517</v>
      </c>
      <c r="L48" s="20"/>
      <c r="M48" s="20" t="s">
        <v>668</v>
      </c>
      <c r="N48" s="20" t="s">
        <v>574</v>
      </c>
      <c r="O48" s="20" t="s">
        <v>54</v>
      </c>
      <c r="P48" s="20"/>
      <c r="Q48" s="20">
        <v>780</v>
      </c>
      <c r="R48" s="20">
        <f t="shared" si="0"/>
        <v>780</v>
      </c>
      <c r="S48" s="33" t="e">
        <f>REPLACE(#REF!,4,4,"****")</f>
        <v>#REF!</v>
      </c>
      <c r="T48" s="25" t="s">
        <v>55</v>
      </c>
      <c r="U48" s="34"/>
      <c r="V48" s="16"/>
    </row>
    <row r="49" s="15" customFormat="1" ht="18" customHeight="1" spans="1:22">
      <c r="A49" s="20">
        <v>49</v>
      </c>
      <c r="B49" s="25" t="s">
        <v>609</v>
      </c>
      <c r="C49" s="22" t="s">
        <v>669</v>
      </c>
      <c r="D49" s="23" t="e">
        <f>REPLACE(#REF!,7,8,"********")</f>
        <v>#REF!</v>
      </c>
      <c r="E49" s="22">
        <v>41021</v>
      </c>
      <c r="F49" s="25" t="s">
        <v>74</v>
      </c>
      <c r="G49" s="25"/>
      <c r="H49" s="25"/>
      <c r="I49" s="25" t="s">
        <v>119</v>
      </c>
      <c r="J49" s="20" t="s">
        <v>51</v>
      </c>
      <c r="K49" s="20"/>
      <c r="L49" s="20"/>
      <c r="M49" s="25" t="s">
        <v>669</v>
      </c>
      <c r="N49" s="20" t="s">
        <v>574</v>
      </c>
      <c r="O49" s="20" t="s">
        <v>54</v>
      </c>
      <c r="P49" s="20"/>
      <c r="Q49" s="20">
        <v>780</v>
      </c>
      <c r="R49" s="20">
        <f t="shared" si="0"/>
        <v>780</v>
      </c>
      <c r="S49" s="33" t="e">
        <f>REPLACE(#REF!,4,4,"****")</f>
        <v>#REF!</v>
      </c>
      <c r="T49" s="25" t="s">
        <v>8</v>
      </c>
      <c r="U49" s="34"/>
      <c r="V49" s="16"/>
    </row>
    <row r="50" s="15" customFormat="1" ht="18" customHeight="1" spans="1:22">
      <c r="A50" s="20">
        <v>50</v>
      </c>
      <c r="B50" s="25" t="s">
        <v>614</v>
      </c>
      <c r="C50" s="22" t="s">
        <v>670</v>
      </c>
      <c r="D50" s="23" t="e">
        <f>REPLACE(#REF!,7,8,"********")</f>
        <v>#REF!</v>
      </c>
      <c r="E50" s="22">
        <v>21380</v>
      </c>
      <c r="F50" s="25"/>
      <c r="G50" s="25" t="s">
        <v>57</v>
      </c>
      <c r="H50" s="25" t="s">
        <v>565</v>
      </c>
      <c r="I50" s="25" t="s">
        <v>119</v>
      </c>
      <c r="J50" s="30" t="s">
        <v>572</v>
      </c>
      <c r="K50" s="20">
        <v>259</v>
      </c>
      <c r="L50" s="20"/>
      <c r="M50" s="20" t="s">
        <v>573</v>
      </c>
      <c r="N50" s="20" t="s">
        <v>574</v>
      </c>
      <c r="O50" s="20" t="s">
        <v>54</v>
      </c>
      <c r="P50" s="20"/>
      <c r="Q50" s="20">
        <v>780</v>
      </c>
      <c r="R50" s="20">
        <f t="shared" si="0"/>
        <v>780</v>
      </c>
      <c r="S50" s="33" t="e">
        <f>REPLACE(#REF!,4,4,"****")</f>
        <v>#REF!</v>
      </c>
      <c r="T50" s="25" t="s">
        <v>55</v>
      </c>
      <c r="U50" s="34"/>
      <c r="V50" s="16"/>
    </row>
    <row r="51" s="15" customFormat="1" ht="18" customHeight="1" spans="1:22">
      <c r="A51" s="20">
        <v>51</v>
      </c>
      <c r="B51" s="25" t="s">
        <v>671</v>
      </c>
      <c r="C51" s="22" t="s">
        <v>672</v>
      </c>
      <c r="D51" s="23" t="e">
        <f>REPLACE(#REF!,7,8,"********")</f>
        <v>#REF!</v>
      </c>
      <c r="E51" s="22">
        <v>81380</v>
      </c>
      <c r="F51" s="25" t="s">
        <v>74</v>
      </c>
      <c r="G51" s="25"/>
      <c r="H51" s="25"/>
      <c r="I51" s="25" t="s">
        <v>50</v>
      </c>
      <c r="J51" s="20" t="s">
        <v>51</v>
      </c>
      <c r="K51" s="20"/>
      <c r="L51" s="20"/>
      <c r="M51" s="25" t="s">
        <v>673</v>
      </c>
      <c r="N51" s="25" t="s">
        <v>674</v>
      </c>
      <c r="O51" s="20" t="s">
        <v>159</v>
      </c>
      <c r="P51" s="20"/>
      <c r="Q51" s="20">
        <v>780</v>
      </c>
      <c r="R51" s="20">
        <f t="shared" si="0"/>
        <v>780</v>
      </c>
      <c r="S51" s="33" t="e">
        <f>REPLACE(#REF!,4,4,"****")</f>
        <v>#REF!</v>
      </c>
      <c r="T51" s="25" t="s">
        <v>55</v>
      </c>
      <c r="U51" s="34"/>
      <c r="V51" s="16"/>
    </row>
    <row r="52" s="15" customFormat="1" ht="18" customHeight="1" spans="1:22">
      <c r="A52" s="20">
        <v>52</v>
      </c>
      <c r="B52" s="25" t="s">
        <v>671</v>
      </c>
      <c r="C52" s="22" t="s">
        <v>675</v>
      </c>
      <c r="D52" s="23" t="e">
        <f>REPLACE(#REF!,7,8,"********")</f>
        <v>#REF!</v>
      </c>
      <c r="E52" s="22">
        <v>81381</v>
      </c>
      <c r="F52" s="25"/>
      <c r="G52" s="25" t="s">
        <v>473</v>
      </c>
      <c r="H52" s="25" t="s">
        <v>69</v>
      </c>
      <c r="I52" s="25" t="s">
        <v>50</v>
      </c>
      <c r="J52" s="20" t="s">
        <v>51</v>
      </c>
      <c r="K52" s="20"/>
      <c r="L52" s="20"/>
      <c r="M52" s="20" t="s">
        <v>676</v>
      </c>
      <c r="N52" s="20" t="s">
        <v>53</v>
      </c>
      <c r="O52" s="20" t="s">
        <v>159</v>
      </c>
      <c r="P52" s="20"/>
      <c r="Q52" s="20">
        <v>780</v>
      </c>
      <c r="R52" s="20">
        <f t="shared" si="0"/>
        <v>780</v>
      </c>
      <c r="S52" s="33" t="e">
        <f>REPLACE(#REF!,4,4,"****")</f>
        <v>#REF!</v>
      </c>
      <c r="T52" s="25" t="s">
        <v>55</v>
      </c>
      <c r="U52" s="34"/>
      <c r="V52" s="16"/>
    </row>
    <row r="53" s="15" customFormat="1" ht="18" customHeight="1" spans="1:22">
      <c r="A53" s="20">
        <v>53</v>
      </c>
      <c r="B53" s="25" t="s">
        <v>671</v>
      </c>
      <c r="C53" s="22" t="s">
        <v>677</v>
      </c>
      <c r="D53" s="23" t="e">
        <f>REPLACE(#REF!,7,8,"********")</f>
        <v>#REF!</v>
      </c>
      <c r="E53" s="22">
        <v>81382</v>
      </c>
      <c r="F53" s="25"/>
      <c r="G53" s="25" t="s">
        <v>68</v>
      </c>
      <c r="H53" s="25" t="s">
        <v>69</v>
      </c>
      <c r="I53" s="25" t="s">
        <v>50</v>
      </c>
      <c r="J53" s="29" t="s">
        <v>91</v>
      </c>
      <c r="K53" s="20"/>
      <c r="L53" s="20"/>
      <c r="M53" s="20" t="s">
        <v>678</v>
      </c>
      <c r="N53" s="20" t="s">
        <v>53</v>
      </c>
      <c r="O53" s="20" t="s">
        <v>159</v>
      </c>
      <c r="P53" s="20"/>
      <c r="Q53" s="20">
        <v>780</v>
      </c>
      <c r="R53" s="20">
        <f t="shared" si="0"/>
        <v>780</v>
      </c>
      <c r="S53" s="33" t="e">
        <f>REPLACE(#REF!,4,4,"****")</f>
        <v>#REF!</v>
      </c>
      <c r="T53" s="25" t="s">
        <v>55</v>
      </c>
      <c r="U53" s="34"/>
      <c r="V53" s="16"/>
    </row>
    <row r="54" s="15" customFormat="1" ht="18" customHeight="1" spans="1:22">
      <c r="A54" s="20">
        <v>54</v>
      </c>
      <c r="B54" s="25" t="s">
        <v>671</v>
      </c>
      <c r="C54" s="22" t="s">
        <v>679</v>
      </c>
      <c r="D54" s="23" t="e">
        <f>REPLACE(#REF!,7,8,"********")</f>
        <v>#REF!</v>
      </c>
      <c r="E54" s="22">
        <v>81383</v>
      </c>
      <c r="F54" s="25"/>
      <c r="G54" s="25" t="s">
        <v>68</v>
      </c>
      <c r="H54" s="25" t="s">
        <v>69</v>
      </c>
      <c r="I54" s="25" t="s">
        <v>119</v>
      </c>
      <c r="J54" s="31" t="s">
        <v>91</v>
      </c>
      <c r="K54" s="20">
        <v>517</v>
      </c>
      <c r="L54" s="20"/>
      <c r="M54" s="22" t="s">
        <v>680</v>
      </c>
      <c r="N54" s="25" t="s">
        <v>53</v>
      </c>
      <c r="O54" s="25" t="s">
        <v>159</v>
      </c>
      <c r="P54" s="25"/>
      <c r="Q54" s="20">
        <v>780</v>
      </c>
      <c r="R54" s="20">
        <f t="shared" si="0"/>
        <v>780</v>
      </c>
      <c r="S54" s="33" t="e">
        <f>REPLACE(#REF!,4,4,"****")</f>
        <v>#REF!</v>
      </c>
      <c r="T54" s="25" t="s">
        <v>55</v>
      </c>
      <c r="U54" s="34"/>
      <c r="V54" s="16"/>
    </row>
    <row r="55" s="15" customFormat="1" ht="18" customHeight="1" spans="1:22">
      <c r="A55" s="20">
        <v>55</v>
      </c>
      <c r="B55" s="25" t="s">
        <v>671</v>
      </c>
      <c r="C55" s="22" t="s">
        <v>681</v>
      </c>
      <c r="D55" s="23" t="e">
        <f>REPLACE(#REF!,7,8,"********")</f>
        <v>#REF!</v>
      </c>
      <c r="E55" s="22">
        <v>81375</v>
      </c>
      <c r="F55" s="25"/>
      <c r="G55" s="25" t="s">
        <v>68</v>
      </c>
      <c r="H55" s="25" t="s">
        <v>69</v>
      </c>
      <c r="I55" s="25" t="s">
        <v>50</v>
      </c>
      <c r="J55" s="29" t="s">
        <v>91</v>
      </c>
      <c r="K55" s="20"/>
      <c r="L55" s="20"/>
      <c r="M55" s="20" t="s">
        <v>682</v>
      </c>
      <c r="N55" s="20" t="s">
        <v>100</v>
      </c>
      <c r="O55" s="20" t="s">
        <v>159</v>
      </c>
      <c r="P55" s="20"/>
      <c r="Q55" s="20">
        <v>780</v>
      </c>
      <c r="R55" s="20">
        <f t="shared" si="0"/>
        <v>780</v>
      </c>
      <c r="S55" s="33" t="e">
        <f>REPLACE(#REF!,4,4,"****")</f>
        <v>#REF!</v>
      </c>
      <c r="T55" s="25" t="s">
        <v>55</v>
      </c>
      <c r="U55" s="34"/>
      <c r="V55" s="16"/>
    </row>
    <row r="56" s="15" customFormat="1" ht="18" customHeight="1" spans="1:22">
      <c r="A56" s="20">
        <v>56</v>
      </c>
      <c r="B56" s="25" t="s">
        <v>671</v>
      </c>
      <c r="C56" s="22" t="s">
        <v>683</v>
      </c>
      <c r="D56" s="23" t="e">
        <f>REPLACE(#REF!,7,8,"********")</f>
        <v>#REF!</v>
      </c>
      <c r="E56" s="22">
        <v>81384</v>
      </c>
      <c r="F56" s="25"/>
      <c r="G56" s="25" t="s">
        <v>449</v>
      </c>
      <c r="H56" s="25" t="s">
        <v>69</v>
      </c>
      <c r="I56" s="25" t="s">
        <v>50</v>
      </c>
      <c r="J56" s="20" t="s">
        <v>51</v>
      </c>
      <c r="K56" s="20"/>
      <c r="L56" s="20"/>
      <c r="M56" s="20" t="s">
        <v>684</v>
      </c>
      <c r="N56" s="20" t="s">
        <v>53</v>
      </c>
      <c r="O56" s="20" t="s">
        <v>159</v>
      </c>
      <c r="P56" s="20"/>
      <c r="Q56" s="20">
        <v>780</v>
      </c>
      <c r="R56" s="20">
        <f t="shared" si="0"/>
        <v>780</v>
      </c>
      <c r="S56" s="33" t="e">
        <f>REPLACE(#REF!,4,4,"****")</f>
        <v>#REF!</v>
      </c>
      <c r="T56" s="25" t="s">
        <v>55</v>
      </c>
      <c r="U56" s="34"/>
      <c r="V56" s="16"/>
    </row>
    <row r="57" s="15" customFormat="1" ht="18" customHeight="1" spans="1:22">
      <c r="A57" s="20">
        <v>57</v>
      </c>
      <c r="B57" s="25" t="s">
        <v>671</v>
      </c>
      <c r="C57" s="22" t="s">
        <v>685</v>
      </c>
      <c r="D57" s="23" t="e">
        <f>REPLACE(#REF!,7,8,"********")</f>
        <v>#REF!</v>
      </c>
      <c r="E57" s="22">
        <v>81385</v>
      </c>
      <c r="F57" s="25"/>
      <c r="G57" s="25" t="s">
        <v>61</v>
      </c>
      <c r="H57" s="25" t="s">
        <v>69</v>
      </c>
      <c r="I57" s="25" t="s">
        <v>50</v>
      </c>
      <c r="J57" s="29" t="s">
        <v>91</v>
      </c>
      <c r="K57" s="20"/>
      <c r="L57" s="20"/>
      <c r="M57" s="20" t="s">
        <v>686</v>
      </c>
      <c r="N57" s="20" t="s">
        <v>100</v>
      </c>
      <c r="O57" s="20" t="s">
        <v>159</v>
      </c>
      <c r="P57" s="20"/>
      <c r="Q57" s="20">
        <v>780</v>
      </c>
      <c r="R57" s="20">
        <f t="shared" si="0"/>
        <v>780</v>
      </c>
      <c r="S57" s="33" t="e">
        <f>REPLACE(#REF!,4,4,"****")</f>
        <v>#REF!</v>
      </c>
      <c r="T57" s="25" t="s">
        <v>55</v>
      </c>
      <c r="U57" s="34"/>
      <c r="V57" s="16"/>
    </row>
    <row r="58" s="16" customFormat="1" ht="18" customHeight="1" spans="1:21">
      <c r="A58" s="20">
        <v>58</v>
      </c>
      <c r="B58" s="25" t="s">
        <v>671</v>
      </c>
      <c r="C58" s="22" t="s">
        <v>687</v>
      </c>
      <c r="D58" s="23" t="e">
        <f>REPLACE(#REF!,7,8,"********")</f>
        <v>#REF!</v>
      </c>
      <c r="E58" s="22">
        <v>81386</v>
      </c>
      <c r="F58" s="25"/>
      <c r="G58" s="22" t="s">
        <v>688</v>
      </c>
      <c r="H58" s="25" t="s">
        <v>69</v>
      </c>
      <c r="I58" s="25" t="s">
        <v>50</v>
      </c>
      <c r="J58" s="30" t="s">
        <v>572</v>
      </c>
      <c r="K58" s="20"/>
      <c r="L58" s="20"/>
      <c r="M58" s="20" t="s">
        <v>689</v>
      </c>
      <c r="N58" s="20" t="s">
        <v>53</v>
      </c>
      <c r="O58" s="20" t="s">
        <v>159</v>
      </c>
      <c r="P58" s="20"/>
      <c r="Q58" s="20">
        <v>780</v>
      </c>
      <c r="R58" s="20">
        <f t="shared" si="0"/>
        <v>780</v>
      </c>
      <c r="S58" s="33" t="e">
        <f>REPLACE(#REF!,4,4,"****")</f>
        <v>#REF!</v>
      </c>
      <c r="T58" s="25" t="s">
        <v>55</v>
      </c>
      <c r="U58" s="38"/>
    </row>
    <row r="59" s="15" customFormat="1" ht="18" customHeight="1" spans="1:22">
      <c r="A59" s="20">
        <v>59</v>
      </c>
      <c r="B59" s="25" t="s">
        <v>671</v>
      </c>
      <c r="C59" s="22" t="s">
        <v>690</v>
      </c>
      <c r="D59" s="23" t="e">
        <f>REPLACE(#REF!,7,8,"********")</f>
        <v>#REF!</v>
      </c>
      <c r="E59" s="22">
        <v>81387</v>
      </c>
      <c r="F59" s="25"/>
      <c r="G59" s="25" t="s">
        <v>57</v>
      </c>
      <c r="H59" s="25" t="s">
        <v>49</v>
      </c>
      <c r="I59" s="25" t="s">
        <v>50</v>
      </c>
      <c r="J59" s="20" t="s">
        <v>51</v>
      </c>
      <c r="K59" s="20"/>
      <c r="L59" s="20"/>
      <c r="M59" s="20" t="s">
        <v>691</v>
      </c>
      <c r="N59" s="20" t="s">
        <v>100</v>
      </c>
      <c r="O59" s="20" t="s">
        <v>159</v>
      </c>
      <c r="P59" s="20"/>
      <c r="Q59" s="20">
        <v>780</v>
      </c>
      <c r="R59" s="20">
        <f t="shared" si="0"/>
        <v>780</v>
      </c>
      <c r="S59" s="33" t="e">
        <f>REPLACE(#REF!,4,4,"****")</f>
        <v>#REF!</v>
      </c>
      <c r="T59" s="25" t="s">
        <v>55</v>
      </c>
      <c r="U59" s="34"/>
      <c r="V59" s="16"/>
    </row>
    <row r="60" s="15" customFormat="1" ht="18" customHeight="1" spans="1:22">
      <c r="A60" s="20">
        <v>60</v>
      </c>
      <c r="B60" s="25" t="s">
        <v>671</v>
      </c>
      <c r="C60" s="22" t="s">
        <v>692</v>
      </c>
      <c r="D60" s="23" t="e">
        <f>REPLACE(#REF!,7,8,"********")</f>
        <v>#REF!</v>
      </c>
      <c r="E60" s="22">
        <v>81389</v>
      </c>
      <c r="F60" s="25"/>
      <c r="G60" s="25" t="s">
        <v>57</v>
      </c>
      <c r="H60" s="25" t="s">
        <v>49</v>
      </c>
      <c r="I60" s="25" t="s">
        <v>50</v>
      </c>
      <c r="J60" s="20" t="s">
        <v>51</v>
      </c>
      <c r="K60" s="20"/>
      <c r="L60" s="20"/>
      <c r="M60" s="25" t="s">
        <v>673</v>
      </c>
      <c r="N60" s="25" t="s">
        <v>674</v>
      </c>
      <c r="O60" s="20" t="s">
        <v>159</v>
      </c>
      <c r="P60" s="20"/>
      <c r="Q60" s="20">
        <v>780</v>
      </c>
      <c r="R60" s="20">
        <f t="shared" si="0"/>
        <v>780</v>
      </c>
      <c r="S60" s="33" t="e">
        <f>REPLACE(#REF!,4,4,"****")</f>
        <v>#REF!</v>
      </c>
      <c r="T60" s="25" t="s">
        <v>55</v>
      </c>
      <c r="U60" s="34"/>
      <c r="V60" s="16"/>
    </row>
    <row r="61" s="15" customFormat="1" ht="18" customHeight="1" spans="1:22">
      <c r="A61" s="20">
        <v>61</v>
      </c>
      <c r="B61" s="25" t="s">
        <v>671</v>
      </c>
      <c r="C61" s="22" t="s">
        <v>693</v>
      </c>
      <c r="D61" s="23" t="e">
        <f>REPLACE(#REF!,7,8,"********")</f>
        <v>#REF!</v>
      </c>
      <c r="E61" s="22">
        <v>81390</v>
      </c>
      <c r="F61" s="25"/>
      <c r="G61" s="25" t="s">
        <v>57</v>
      </c>
      <c r="H61" s="25" t="s">
        <v>49</v>
      </c>
      <c r="I61" s="25" t="s">
        <v>50</v>
      </c>
      <c r="J61" s="20" t="s">
        <v>51</v>
      </c>
      <c r="K61" s="20"/>
      <c r="L61" s="20"/>
      <c r="M61" s="20" t="s">
        <v>694</v>
      </c>
      <c r="N61" s="20" t="s">
        <v>100</v>
      </c>
      <c r="O61" s="20" t="s">
        <v>159</v>
      </c>
      <c r="P61" s="20"/>
      <c r="Q61" s="20">
        <v>780</v>
      </c>
      <c r="R61" s="20">
        <f t="shared" si="0"/>
        <v>780</v>
      </c>
      <c r="S61" s="33" t="e">
        <f>REPLACE(#REF!,4,4,"****")</f>
        <v>#REF!</v>
      </c>
      <c r="T61" s="25" t="s">
        <v>55</v>
      </c>
      <c r="U61" s="34"/>
      <c r="V61" s="16"/>
    </row>
    <row r="62" s="15" customFormat="1" ht="18" customHeight="1" spans="1:22">
      <c r="A62" s="20">
        <v>62</v>
      </c>
      <c r="B62" s="25" t="s">
        <v>671</v>
      </c>
      <c r="C62" s="22" t="s">
        <v>695</v>
      </c>
      <c r="D62" s="23" t="e">
        <f>REPLACE(#REF!,7,8,"********")</f>
        <v>#REF!</v>
      </c>
      <c r="E62" s="22">
        <v>81391</v>
      </c>
      <c r="F62" s="25"/>
      <c r="G62" s="25" t="s">
        <v>61</v>
      </c>
      <c r="H62" s="25" t="s">
        <v>49</v>
      </c>
      <c r="I62" s="25" t="s">
        <v>50</v>
      </c>
      <c r="J62" s="20" t="s">
        <v>51</v>
      </c>
      <c r="K62" s="20"/>
      <c r="L62" s="20"/>
      <c r="M62" s="20" t="s">
        <v>696</v>
      </c>
      <c r="N62" s="20" t="s">
        <v>53</v>
      </c>
      <c r="O62" s="20" t="s">
        <v>159</v>
      </c>
      <c r="P62" s="20"/>
      <c r="Q62" s="20">
        <v>780</v>
      </c>
      <c r="R62" s="20">
        <f t="shared" si="0"/>
        <v>780</v>
      </c>
      <c r="S62" s="33" t="e">
        <f>REPLACE(#REF!,4,4,"****")</f>
        <v>#REF!</v>
      </c>
      <c r="T62" s="25" t="s">
        <v>55</v>
      </c>
      <c r="U62" s="34"/>
      <c r="V62" s="16"/>
    </row>
    <row r="63" s="15" customFormat="1" ht="18" customHeight="1" spans="1:22">
      <c r="A63" s="20">
        <v>63</v>
      </c>
      <c r="B63" s="25" t="s">
        <v>618</v>
      </c>
      <c r="C63" s="22" t="s">
        <v>697</v>
      </c>
      <c r="D63" s="23" t="e">
        <f>REPLACE(#REF!,7,8,"********")</f>
        <v>#REF!</v>
      </c>
      <c r="E63" s="22">
        <v>12048</v>
      </c>
      <c r="F63" s="25"/>
      <c r="G63" s="25" t="s">
        <v>449</v>
      </c>
      <c r="H63" s="25" t="s">
        <v>69</v>
      </c>
      <c r="I63" s="25" t="s">
        <v>50</v>
      </c>
      <c r="J63" s="20" t="s">
        <v>51</v>
      </c>
      <c r="K63" s="20"/>
      <c r="L63" s="20"/>
      <c r="M63" s="25" t="s">
        <v>622</v>
      </c>
      <c r="N63" s="25" t="s">
        <v>674</v>
      </c>
      <c r="O63" s="20" t="s">
        <v>54</v>
      </c>
      <c r="P63" s="20"/>
      <c r="Q63" s="20">
        <v>500</v>
      </c>
      <c r="R63" s="20">
        <f t="shared" si="0"/>
        <v>500</v>
      </c>
      <c r="S63" s="33" t="e">
        <f>REPLACE(#REF!,4,4,"****")</f>
        <v>#REF!</v>
      </c>
      <c r="T63" s="25" t="s">
        <v>8</v>
      </c>
      <c r="U63" s="34"/>
      <c r="V63" s="16"/>
    </row>
    <row r="64" s="15" customFormat="1" ht="18" customHeight="1" spans="1:22">
      <c r="A64" s="20">
        <v>64</v>
      </c>
      <c r="B64" s="25" t="s">
        <v>592</v>
      </c>
      <c r="C64" s="22" t="s">
        <v>698</v>
      </c>
      <c r="D64" s="23" t="e">
        <f>REPLACE(#REF!,7,8,"********")</f>
        <v>#REF!</v>
      </c>
      <c r="E64" s="22">
        <v>23221</v>
      </c>
      <c r="F64" s="25"/>
      <c r="G64" s="25" t="s">
        <v>61</v>
      </c>
      <c r="H64" s="25" t="s">
        <v>49</v>
      </c>
      <c r="I64" s="25" t="s">
        <v>50</v>
      </c>
      <c r="J64" s="20" t="s">
        <v>51</v>
      </c>
      <c r="K64" s="20"/>
      <c r="L64" s="20"/>
      <c r="M64" s="20" t="s">
        <v>699</v>
      </c>
      <c r="N64" s="20" t="s">
        <v>53</v>
      </c>
      <c r="O64" s="20" t="s">
        <v>54</v>
      </c>
      <c r="P64" s="20"/>
      <c r="Q64" s="20">
        <v>500</v>
      </c>
      <c r="R64" s="20">
        <f t="shared" si="0"/>
        <v>500</v>
      </c>
      <c r="S64" s="33" t="e">
        <f>REPLACE(#REF!,4,4,"****")</f>
        <v>#REF!</v>
      </c>
      <c r="T64" s="25" t="s">
        <v>8</v>
      </c>
      <c r="U64" s="34"/>
      <c r="V64" s="16"/>
    </row>
    <row r="65" s="15" customFormat="1" ht="18" customHeight="1" spans="1:22">
      <c r="A65" s="20">
        <v>65</v>
      </c>
      <c r="B65" s="25" t="s">
        <v>592</v>
      </c>
      <c r="C65" s="22" t="s">
        <v>700</v>
      </c>
      <c r="D65" s="23" t="e">
        <f>REPLACE(#REF!,7,8,"********")</f>
        <v>#REF!</v>
      </c>
      <c r="E65" s="22">
        <v>21379</v>
      </c>
      <c r="F65" s="25"/>
      <c r="G65" s="25" t="s">
        <v>525</v>
      </c>
      <c r="H65" s="25" t="s">
        <v>49</v>
      </c>
      <c r="I65" s="25" t="s">
        <v>50</v>
      </c>
      <c r="J65" s="20" t="s">
        <v>51</v>
      </c>
      <c r="K65" s="20"/>
      <c r="L65" s="20"/>
      <c r="M65" s="25" t="s">
        <v>701</v>
      </c>
      <c r="N65" s="25" t="s">
        <v>188</v>
      </c>
      <c r="O65" s="20" t="s">
        <v>54</v>
      </c>
      <c r="P65" s="20"/>
      <c r="Q65" s="20">
        <v>500</v>
      </c>
      <c r="R65" s="20">
        <f t="shared" si="0"/>
        <v>500</v>
      </c>
      <c r="S65" s="33" t="e">
        <f>REPLACE(#REF!,4,4,"****")</f>
        <v>#REF!</v>
      </c>
      <c r="T65" s="25" t="s">
        <v>55</v>
      </c>
      <c r="U65" s="34"/>
      <c r="V65" s="16"/>
    </row>
    <row r="66" s="15" customFormat="1" ht="18" customHeight="1" spans="1:22">
      <c r="A66" s="20">
        <v>66</v>
      </c>
      <c r="B66" s="25" t="s">
        <v>609</v>
      </c>
      <c r="C66" s="22" t="s">
        <v>702</v>
      </c>
      <c r="D66" s="23" t="e">
        <f>REPLACE(#REF!,7,8,"********")</f>
        <v>#REF!</v>
      </c>
      <c r="E66" s="22">
        <v>44036</v>
      </c>
      <c r="F66" s="25"/>
      <c r="G66" s="25" t="s">
        <v>61</v>
      </c>
      <c r="H66" s="25" t="s">
        <v>336</v>
      </c>
      <c r="I66" s="25" t="s">
        <v>50</v>
      </c>
      <c r="J66" s="20" t="s">
        <v>51</v>
      </c>
      <c r="K66" s="20"/>
      <c r="L66" s="20"/>
      <c r="M66" s="20" t="s">
        <v>703</v>
      </c>
      <c r="N66" s="20" t="s">
        <v>72</v>
      </c>
      <c r="O66" s="20" t="s">
        <v>54</v>
      </c>
      <c r="P66" s="20"/>
      <c r="Q66" s="20">
        <v>500</v>
      </c>
      <c r="R66" s="20">
        <f t="shared" si="0"/>
        <v>500</v>
      </c>
      <c r="S66" s="33" t="e">
        <f>REPLACE(#REF!,4,4,"****")</f>
        <v>#REF!</v>
      </c>
      <c r="T66" s="25" t="s">
        <v>8</v>
      </c>
      <c r="U66" s="34"/>
      <c r="V66" s="16"/>
    </row>
    <row r="67" s="15" customFormat="1" ht="18" customHeight="1" spans="1:22">
      <c r="A67" s="20">
        <v>67</v>
      </c>
      <c r="B67" s="25" t="s">
        <v>609</v>
      </c>
      <c r="C67" s="22" t="s">
        <v>704</v>
      </c>
      <c r="D67" s="23" t="e">
        <f>REPLACE(#REF!,7,8,"********")</f>
        <v>#REF!</v>
      </c>
      <c r="E67" s="22">
        <v>44010</v>
      </c>
      <c r="F67" s="25"/>
      <c r="G67" s="25" t="s">
        <v>61</v>
      </c>
      <c r="H67" s="25" t="s">
        <v>49</v>
      </c>
      <c r="I67" s="25" t="s">
        <v>50</v>
      </c>
      <c r="J67" s="20" t="s">
        <v>51</v>
      </c>
      <c r="K67" s="20"/>
      <c r="L67" s="20"/>
      <c r="M67" s="20" t="s">
        <v>705</v>
      </c>
      <c r="N67" s="20" t="s">
        <v>706</v>
      </c>
      <c r="O67" s="20" t="s">
        <v>54</v>
      </c>
      <c r="P67" s="20"/>
      <c r="Q67" s="20">
        <v>500</v>
      </c>
      <c r="R67" s="20">
        <f t="shared" ref="R67:R100" si="1">L67+Q67</f>
        <v>500</v>
      </c>
      <c r="S67" s="33" t="e">
        <f>REPLACE(#REF!,4,4,"****")</f>
        <v>#REF!</v>
      </c>
      <c r="T67" s="25" t="s">
        <v>8</v>
      </c>
      <c r="U67" s="34"/>
      <c r="V67" s="16"/>
    </row>
    <row r="68" s="15" customFormat="1" ht="18" customHeight="1" spans="1:22">
      <c r="A68" s="20">
        <v>68</v>
      </c>
      <c r="B68" s="25" t="s">
        <v>618</v>
      </c>
      <c r="C68" s="22" t="s">
        <v>707</v>
      </c>
      <c r="D68" s="23" t="e">
        <f>REPLACE(#REF!,7,8,"********")</f>
        <v>#REF!</v>
      </c>
      <c r="E68" s="22">
        <v>13022</v>
      </c>
      <c r="F68" s="25"/>
      <c r="G68" s="25" t="s">
        <v>708</v>
      </c>
      <c r="H68" s="25" t="s">
        <v>49</v>
      </c>
      <c r="I68" s="25" t="s">
        <v>50</v>
      </c>
      <c r="J68" s="20" t="s">
        <v>51</v>
      </c>
      <c r="K68" s="20"/>
      <c r="L68" s="25"/>
      <c r="M68" s="25" t="s">
        <v>709</v>
      </c>
      <c r="N68" s="25" t="s">
        <v>220</v>
      </c>
      <c r="O68" s="25" t="s">
        <v>54</v>
      </c>
      <c r="P68" s="25"/>
      <c r="Q68" s="20">
        <v>500</v>
      </c>
      <c r="R68" s="20">
        <f t="shared" si="1"/>
        <v>500</v>
      </c>
      <c r="S68" s="33" t="e">
        <f>REPLACE(#REF!,4,4,"****")</f>
        <v>#REF!</v>
      </c>
      <c r="T68" s="25" t="s">
        <v>8</v>
      </c>
      <c r="U68" s="34"/>
      <c r="V68" s="16"/>
    </row>
    <row r="69" s="15" customFormat="1" ht="18" customHeight="1" spans="1:22">
      <c r="A69" s="20">
        <v>69</v>
      </c>
      <c r="B69" s="25" t="s">
        <v>618</v>
      </c>
      <c r="C69" s="22" t="s">
        <v>710</v>
      </c>
      <c r="D69" s="23" t="e">
        <f>REPLACE(#REF!,7,8,"********")</f>
        <v>#REF!</v>
      </c>
      <c r="E69" s="22">
        <v>13007</v>
      </c>
      <c r="F69" s="25"/>
      <c r="G69" s="25" t="s">
        <v>61</v>
      </c>
      <c r="H69" s="25" t="s">
        <v>49</v>
      </c>
      <c r="I69" s="25" t="s">
        <v>50</v>
      </c>
      <c r="J69" s="20" t="s">
        <v>51</v>
      </c>
      <c r="K69" s="20"/>
      <c r="L69" s="25"/>
      <c r="M69" s="25" t="s">
        <v>711</v>
      </c>
      <c r="N69" s="25" t="s">
        <v>123</v>
      </c>
      <c r="O69" s="25" t="s">
        <v>54</v>
      </c>
      <c r="P69" s="25"/>
      <c r="Q69" s="20">
        <v>500</v>
      </c>
      <c r="R69" s="20">
        <f t="shared" si="1"/>
        <v>500</v>
      </c>
      <c r="S69" s="33" t="e">
        <f>REPLACE(#REF!,4,4,"****")</f>
        <v>#REF!</v>
      </c>
      <c r="T69" s="25" t="s">
        <v>8</v>
      </c>
      <c r="U69" s="34"/>
      <c r="V69" s="16"/>
    </row>
    <row r="70" s="15" customFormat="1" ht="18" customHeight="1" spans="1:22">
      <c r="A70" s="20">
        <v>70</v>
      </c>
      <c r="B70" s="25" t="s">
        <v>592</v>
      </c>
      <c r="C70" s="22" t="s">
        <v>712</v>
      </c>
      <c r="D70" s="23" t="e">
        <f>REPLACE(#REF!,7,8,"********")</f>
        <v>#REF!</v>
      </c>
      <c r="E70" s="22">
        <v>23034</v>
      </c>
      <c r="F70" s="25"/>
      <c r="G70" s="25"/>
      <c r="H70" s="25"/>
      <c r="I70" s="25" t="s">
        <v>50</v>
      </c>
      <c r="J70" s="20" t="s">
        <v>51</v>
      </c>
      <c r="K70" s="20"/>
      <c r="L70" s="25"/>
      <c r="M70" s="22" t="s">
        <v>713</v>
      </c>
      <c r="N70" s="25" t="s">
        <v>220</v>
      </c>
      <c r="O70" s="25" t="s">
        <v>54</v>
      </c>
      <c r="P70" s="25"/>
      <c r="Q70" s="20">
        <v>500</v>
      </c>
      <c r="R70" s="20">
        <f t="shared" si="1"/>
        <v>500</v>
      </c>
      <c r="S70" s="33" t="e">
        <f>REPLACE(#REF!,4,4,"****")</f>
        <v>#REF!</v>
      </c>
      <c r="T70" s="25" t="s">
        <v>8</v>
      </c>
      <c r="U70" s="34"/>
      <c r="V70" s="16"/>
    </row>
    <row r="71" s="15" customFormat="1" ht="18" customHeight="1" spans="1:22">
      <c r="A71" s="20">
        <v>71</v>
      </c>
      <c r="B71" s="25" t="s">
        <v>592</v>
      </c>
      <c r="C71" s="22" t="s">
        <v>714</v>
      </c>
      <c r="D71" s="23" t="e">
        <f>REPLACE(#REF!,7,8,"********")</f>
        <v>#REF!</v>
      </c>
      <c r="E71" s="22">
        <v>23006</v>
      </c>
      <c r="F71" s="25"/>
      <c r="G71" s="25" t="s">
        <v>57</v>
      </c>
      <c r="H71" s="25" t="s">
        <v>49</v>
      </c>
      <c r="I71" s="25" t="s">
        <v>50</v>
      </c>
      <c r="J71" s="20" t="s">
        <v>51</v>
      </c>
      <c r="K71" s="20"/>
      <c r="L71" s="25"/>
      <c r="M71" s="25" t="s">
        <v>715</v>
      </c>
      <c r="N71" s="25" t="s">
        <v>716</v>
      </c>
      <c r="O71" s="25" t="s">
        <v>54</v>
      </c>
      <c r="P71" s="25"/>
      <c r="Q71" s="20">
        <v>500</v>
      </c>
      <c r="R71" s="20">
        <f t="shared" si="1"/>
        <v>500</v>
      </c>
      <c r="S71" s="33" t="e">
        <f>REPLACE(#REF!,4,4,"****")</f>
        <v>#REF!</v>
      </c>
      <c r="T71" s="25" t="s">
        <v>8</v>
      </c>
      <c r="U71" s="34"/>
      <c r="V71" s="16"/>
    </row>
    <row r="72" s="15" customFormat="1" ht="18" customHeight="1" spans="1:22">
      <c r="A72" s="20">
        <v>72</v>
      </c>
      <c r="B72" s="25" t="s">
        <v>592</v>
      </c>
      <c r="C72" s="22" t="s">
        <v>717</v>
      </c>
      <c r="D72" s="23" t="e">
        <f>REPLACE(#REF!,7,8,"********")</f>
        <v>#REF!</v>
      </c>
      <c r="E72" s="22">
        <v>24018</v>
      </c>
      <c r="F72" s="25"/>
      <c r="G72" s="25" t="s">
        <v>57</v>
      </c>
      <c r="H72" s="25" t="s">
        <v>49</v>
      </c>
      <c r="I72" s="25" t="s">
        <v>50</v>
      </c>
      <c r="J72" s="20" t="s">
        <v>51</v>
      </c>
      <c r="K72" s="20"/>
      <c r="L72" s="25"/>
      <c r="M72" s="25" t="s">
        <v>718</v>
      </c>
      <c r="N72" s="25" t="s">
        <v>126</v>
      </c>
      <c r="O72" s="25" t="s">
        <v>54</v>
      </c>
      <c r="P72" s="25"/>
      <c r="Q72" s="20">
        <v>500</v>
      </c>
      <c r="R72" s="20">
        <f t="shared" si="1"/>
        <v>500</v>
      </c>
      <c r="S72" s="33" t="e">
        <f>REPLACE(#REF!,4,4,"****")</f>
        <v>#REF!</v>
      </c>
      <c r="T72" s="25" t="s">
        <v>8</v>
      </c>
      <c r="U72" s="34"/>
      <c r="V72" s="16"/>
    </row>
    <row r="73" s="15" customFormat="1" ht="18" customHeight="1" spans="1:22">
      <c r="A73" s="20">
        <v>73</v>
      </c>
      <c r="B73" s="25" t="s">
        <v>614</v>
      </c>
      <c r="C73" s="22" t="s">
        <v>719</v>
      </c>
      <c r="D73" s="23" t="e">
        <f>REPLACE(#REF!,7,8,"********")</f>
        <v>#REF!</v>
      </c>
      <c r="E73" s="22">
        <v>31035</v>
      </c>
      <c r="F73" s="25"/>
      <c r="G73" s="25" t="s">
        <v>473</v>
      </c>
      <c r="H73" s="25" t="s">
        <v>69</v>
      </c>
      <c r="I73" s="25" t="s">
        <v>50</v>
      </c>
      <c r="J73" s="20" t="s">
        <v>51</v>
      </c>
      <c r="K73" s="20"/>
      <c r="L73" s="25"/>
      <c r="M73" s="25" t="s">
        <v>720</v>
      </c>
      <c r="N73" s="25" t="s">
        <v>195</v>
      </c>
      <c r="O73" s="25" t="s">
        <v>54</v>
      </c>
      <c r="P73" s="25"/>
      <c r="Q73" s="20">
        <v>500</v>
      </c>
      <c r="R73" s="20">
        <f t="shared" si="1"/>
        <v>500</v>
      </c>
      <c r="S73" s="33" t="e">
        <f>REPLACE(#REF!,4,4,"****")</f>
        <v>#REF!</v>
      </c>
      <c r="T73" s="25" t="s">
        <v>8</v>
      </c>
      <c r="U73" s="34"/>
      <c r="V73" s="16"/>
    </row>
    <row r="74" s="15" customFormat="1" ht="18" customHeight="1" spans="1:22">
      <c r="A74" s="20">
        <v>74</v>
      </c>
      <c r="B74" s="25" t="s">
        <v>609</v>
      </c>
      <c r="C74" s="22" t="s">
        <v>721</v>
      </c>
      <c r="D74" s="23" t="e">
        <f>REPLACE(#REF!,7,8,"********")</f>
        <v>#REF!</v>
      </c>
      <c r="E74" s="22">
        <v>44003</v>
      </c>
      <c r="F74" s="25"/>
      <c r="G74" s="25" t="s">
        <v>708</v>
      </c>
      <c r="H74" s="25" t="s">
        <v>49</v>
      </c>
      <c r="I74" s="25" t="s">
        <v>50</v>
      </c>
      <c r="J74" s="20" t="s">
        <v>51</v>
      </c>
      <c r="K74" s="20"/>
      <c r="L74" s="20"/>
      <c r="M74" s="25" t="s">
        <v>722</v>
      </c>
      <c r="N74" s="25" t="s">
        <v>723</v>
      </c>
      <c r="O74" s="25" t="s">
        <v>54</v>
      </c>
      <c r="P74" s="25"/>
      <c r="Q74" s="20">
        <v>500</v>
      </c>
      <c r="R74" s="20">
        <f t="shared" si="1"/>
        <v>500</v>
      </c>
      <c r="S74" s="33" t="e">
        <f>REPLACE(#REF!,4,4,"****")</f>
        <v>#REF!</v>
      </c>
      <c r="T74" s="25" t="s">
        <v>8</v>
      </c>
      <c r="U74" s="34"/>
      <c r="V74" s="16"/>
    </row>
    <row r="75" s="15" customFormat="1" ht="18" customHeight="1" spans="1:22">
      <c r="A75" s="20">
        <v>75</v>
      </c>
      <c r="B75" s="25" t="s">
        <v>671</v>
      </c>
      <c r="C75" s="22" t="s">
        <v>724</v>
      </c>
      <c r="D75" s="23" t="e">
        <f>REPLACE(#REF!,7,8,"********")</f>
        <v>#REF!</v>
      </c>
      <c r="E75" s="22">
        <v>81392</v>
      </c>
      <c r="F75" s="25" t="s">
        <v>74</v>
      </c>
      <c r="G75" s="25"/>
      <c r="H75" s="25"/>
      <c r="I75" s="25" t="s">
        <v>119</v>
      </c>
      <c r="J75" s="29" t="s">
        <v>91</v>
      </c>
      <c r="K75" s="20">
        <v>517</v>
      </c>
      <c r="L75" s="20"/>
      <c r="M75" s="20" t="s">
        <v>668</v>
      </c>
      <c r="N75" s="20" t="s">
        <v>574</v>
      </c>
      <c r="O75" s="20" t="s">
        <v>159</v>
      </c>
      <c r="P75" s="20"/>
      <c r="Q75" s="20">
        <v>780</v>
      </c>
      <c r="R75" s="20">
        <f t="shared" si="1"/>
        <v>780</v>
      </c>
      <c r="S75" s="33" t="e">
        <f>REPLACE(#REF!,4,4,"****")</f>
        <v>#REF!</v>
      </c>
      <c r="T75" s="25" t="s">
        <v>55</v>
      </c>
      <c r="U75" s="34"/>
      <c r="V75" s="16"/>
    </row>
    <row r="76" s="15" customFormat="1" ht="18" customHeight="1" spans="1:22">
      <c r="A76" s="20">
        <v>76</v>
      </c>
      <c r="B76" s="25" t="s">
        <v>570</v>
      </c>
      <c r="C76" s="22" t="s">
        <v>725</v>
      </c>
      <c r="D76" s="23" t="e">
        <f>REPLACE(#REF!,7,8,"********")</f>
        <v>#REF!</v>
      </c>
      <c r="E76" s="22">
        <v>102216</v>
      </c>
      <c r="F76" s="25"/>
      <c r="G76" s="25" t="s">
        <v>61</v>
      </c>
      <c r="H76" s="25" t="s">
        <v>49</v>
      </c>
      <c r="I76" s="25" t="s">
        <v>119</v>
      </c>
      <c r="J76" s="29" t="s">
        <v>91</v>
      </c>
      <c r="K76" s="20">
        <v>517</v>
      </c>
      <c r="L76" s="20"/>
      <c r="M76" s="20" t="s">
        <v>668</v>
      </c>
      <c r="N76" s="20" t="s">
        <v>574</v>
      </c>
      <c r="O76" s="20" t="s">
        <v>159</v>
      </c>
      <c r="P76" s="20"/>
      <c r="Q76" s="20">
        <v>780</v>
      </c>
      <c r="R76" s="20">
        <f t="shared" si="1"/>
        <v>780</v>
      </c>
      <c r="S76" s="33" t="e">
        <f>REPLACE(#REF!,4,4,"****")</f>
        <v>#REF!</v>
      </c>
      <c r="T76" s="25" t="s">
        <v>55</v>
      </c>
      <c r="U76" s="34"/>
      <c r="V76" s="16"/>
    </row>
    <row r="77" s="15" customFormat="1" ht="18" customHeight="1" spans="1:22">
      <c r="A77" s="20">
        <v>77</v>
      </c>
      <c r="B77" s="25" t="s">
        <v>618</v>
      </c>
      <c r="C77" s="22" t="s">
        <v>726</v>
      </c>
      <c r="D77" s="23" t="e">
        <f>REPLACE(#REF!,7,8,"********")</f>
        <v>#REF!</v>
      </c>
      <c r="E77" s="22">
        <v>11007</v>
      </c>
      <c r="F77" s="25"/>
      <c r="G77" s="25" t="s">
        <v>727</v>
      </c>
      <c r="H77" s="25" t="s">
        <v>49</v>
      </c>
      <c r="I77" s="25" t="s">
        <v>119</v>
      </c>
      <c r="J77" s="30" t="s">
        <v>572</v>
      </c>
      <c r="K77" s="20">
        <v>259</v>
      </c>
      <c r="L77" s="20"/>
      <c r="M77" s="20" t="s">
        <v>668</v>
      </c>
      <c r="N77" s="20" t="s">
        <v>574</v>
      </c>
      <c r="O77" s="20" t="s">
        <v>54</v>
      </c>
      <c r="P77" s="20"/>
      <c r="Q77" s="20">
        <v>780</v>
      </c>
      <c r="R77" s="20">
        <f t="shared" si="1"/>
        <v>780</v>
      </c>
      <c r="S77" s="33" t="e">
        <f>REPLACE(#REF!,4,4,"****")</f>
        <v>#REF!</v>
      </c>
      <c r="T77" s="25" t="s">
        <v>8</v>
      </c>
      <c r="U77" s="34"/>
      <c r="V77" s="16"/>
    </row>
    <row r="78" s="15" customFormat="1" ht="18" customHeight="1" spans="1:22">
      <c r="A78" s="20">
        <v>78</v>
      </c>
      <c r="B78" s="25" t="s">
        <v>631</v>
      </c>
      <c r="C78" s="22" t="s">
        <v>728</v>
      </c>
      <c r="D78" s="23" t="e">
        <f>REPLACE(#REF!,7,8,"********")</f>
        <v>#REF!</v>
      </c>
      <c r="E78" s="22">
        <v>51015</v>
      </c>
      <c r="F78" s="25"/>
      <c r="G78" s="25" t="s">
        <v>61</v>
      </c>
      <c r="H78" s="25" t="s">
        <v>49</v>
      </c>
      <c r="I78" s="25" t="s">
        <v>50</v>
      </c>
      <c r="J78" s="20" t="s">
        <v>51</v>
      </c>
      <c r="K78" s="20"/>
      <c r="L78" s="20"/>
      <c r="M78" s="20" t="s">
        <v>729</v>
      </c>
      <c r="N78" s="20" t="s">
        <v>730</v>
      </c>
      <c r="O78" s="20" t="s">
        <v>54</v>
      </c>
      <c r="P78" s="20"/>
      <c r="Q78" s="20">
        <v>500</v>
      </c>
      <c r="R78" s="20">
        <f t="shared" si="1"/>
        <v>500</v>
      </c>
      <c r="S78" s="33" t="e">
        <f>REPLACE(#REF!,4,4,"****")</f>
        <v>#REF!</v>
      </c>
      <c r="T78" s="25" t="s">
        <v>8</v>
      </c>
      <c r="U78" s="34"/>
      <c r="V78" s="16"/>
    </row>
    <row r="79" s="15" customFormat="1" ht="18" customHeight="1" spans="1:22">
      <c r="A79" s="20">
        <v>79</v>
      </c>
      <c r="B79" s="25" t="s">
        <v>618</v>
      </c>
      <c r="C79" s="22" t="s">
        <v>731</v>
      </c>
      <c r="D79" s="23" t="e">
        <f>REPLACE(#REF!,7,8,"********")</f>
        <v>#REF!</v>
      </c>
      <c r="E79" s="22">
        <v>14129</v>
      </c>
      <c r="F79" s="25" t="s">
        <v>74</v>
      </c>
      <c r="G79" s="25"/>
      <c r="H79" s="25"/>
      <c r="I79" s="25" t="s">
        <v>50</v>
      </c>
      <c r="J79" s="20" t="s">
        <v>51</v>
      </c>
      <c r="K79" s="20"/>
      <c r="L79" s="20"/>
      <c r="M79" s="20" t="s">
        <v>732</v>
      </c>
      <c r="N79" s="20" t="s">
        <v>733</v>
      </c>
      <c r="O79" s="20" t="s">
        <v>54</v>
      </c>
      <c r="P79" s="20"/>
      <c r="Q79" s="20">
        <v>500</v>
      </c>
      <c r="R79" s="20">
        <f t="shared" si="1"/>
        <v>500</v>
      </c>
      <c r="S79" s="33" t="e">
        <f>REPLACE(#REF!,4,4,"****")</f>
        <v>#REF!</v>
      </c>
      <c r="T79" s="25" t="s">
        <v>55</v>
      </c>
      <c r="U79" s="34"/>
      <c r="V79" s="16"/>
    </row>
    <row r="80" s="15" customFormat="1" ht="18" customHeight="1" spans="1:22">
      <c r="A80" s="20">
        <v>80</v>
      </c>
      <c r="B80" s="25" t="s">
        <v>570</v>
      </c>
      <c r="C80" s="22" t="s">
        <v>734</v>
      </c>
      <c r="D80" s="23" t="e">
        <f>REPLACE(#REF!,7,8,"********")</f>
        <v>#REF!</v>
      </c>
      <c r="E80" s="22">
        <v>103115</v>
      </c>
      <c r="F80" s="25"/>
      <c r="G80" s="25" t="s">
        <v>61</v>
      </c>
      <c r="H80" s="25" t="s">
        <v>565</v>
      </c>
      <c r="I80" s="25" t="s">
        <v>50</v>
      </c>
      <c r="J80" s="30" t="s">
        <v>572</v>
      </c>
      <c r="K80" s="20"/>
      <c r="L80" s="20"/>
      <c r="M80" s="20" t="s">
        <v>735</v>
      </c>
      <c r="N80" s="20" t="s">
        <v>100</v>
      </c>
      <c r="O80" s="20" t="s">
        <v>159</v>
      </c>
      <c r="P80" s="20"/>
      <c r="Q80" s="20">
        <v>780</v>
      </c>
      <c r="R80" s="20">
        <f t="shared" si="1"/>
        <v>780</v>
      </c>
      <c r="S80" s="33" t="e">
        <f>REPLACE(#REF!,4,4,"****")</f>
        <v>#REF!</v>
      </c>
      <c r="T80" s="25" t="s">
        <v>55</v>
      </c>
      <c r="U80" s="34"/>
      <c r="V80" s="16"/>
    </row>
    <row r="81" s="15" customFormat="1" ht="18" customHeight="1" spans="1:22">
      <c r="A81" s="20">
        <v>81</v>
      </c>
      <c r="B81" s="25" t="s">
        <v>592</v>
      </c>
      <c r="C81" s="22" t="s">
        <v>736</v>
      </c>
      <c r="D81" s="23" t="e">
        <f>REPLACE(#REF!,7,8,"********")</f>
        <v>#REF!</v>
      </c>
      <c r="E81" s="22">
        <v>23138</v>
      </c>
      <c r="F81" s="25"/>
      <c r="G81" s="25"/>
      <c r="H81" s="25"/>
      <c r="I81" s="25" t="s">
        <v>119</v>
      </c>
      <c r="J81" s="20" t="s">
        <v>51</v>
      </c>
      <c r="K81" s="20"/>
      <c r="L81" s="20"/>
      <c r="M81" s="20"/>
      <c r="N81" s="20"/>
      <c r="O81" s="20" t="s">
        <v>54</v>
      </c>
      <c r="P81" s="20"/>
      <c r="Q81" s="20">
        <v>780</v>
      </c>
      <c r="R81" s="20">
        <f t="shared" si="1"/>
        <v>780</v>
      </c>
      <c r="S81" s="33" t="e">
        <f>REPLACE(#REF!,4,4,"****")</f>
        <v>#REF!</v>
      </c>
      <c r="T81" s="25" t="s">
        <v>55</v>
      </c>
      <c r="U81" s="34"/>
      <c r="V81" s="16"/>
    </row>
    <row r="82" s="15" customFormat="1" ht="18" customHeight="1" spans="1:22">
      <c r="A82" s="20">
        <v>82</v>
      </c>
      <c r="B82" s="25" t="s">
        <v>592</v>
      </c>
      <c r="C82" s="22" t="s">
        <v>737</v>
      </c>
      <c r="D82" s="23" t="e">
        <f>REPLACE(#REF!,7,8,"********")</f>
        <v>#REF!</v>
      </c>
      <c r="E82" s="22">
        <v>21381</v>
      </c>
      <c r="F82" s="25"/>
      <c r="G82" s="25" t="s">
        <v>61</v>
      </c>
      <c r="H82" s="25" t="s">
        <v>565</v>
      </c>
      <c r="I82" s="25" t="s">
        <v>119</v>
      </c>
      <c r="J82" s="50" t="s">
        <v>51</v>
      </c>
      <c r="K82" s="20"/>
      <c r="L82" s="20"/>
      <c r="M82" s="20"/>
      <c r="N82" s="20"/>
      <c r="O82" s="20" t="s">
        <v>54</v>
      </c>
      <c r="P82" s="20"/>
      <c r="Q82" s="20">
        <v>780</v>
      </c>
      <c r="R82" s="20">
        <f t="shared" si="1"/>
        <v>780</v>
      </c>
      <c r="S82" s="33" t="e">
        <f>REPLACE(#REF!,4,4,"****")</f>
        <v>#REF!</v>
      </c>
      <c r="T82" s="25" t="s">
        <v>55</v>
      </c>
      <c r="U82" s="34"/>
      <c r="V82" s="16"/>
    </row>
    <row r="83" s="15" customFormat="1" ht="18" customHeight="1" spans="1:22">
      <c r="A83" s="20">
        <v>83</v>
      </c>
      <c r="B83" s="25" t="s">
        <v>560</v>
      </c>
      <c r="C83" s="22" t="s">
        <v>738</v>
      </c>
      <c r="D83" s="23" t="e">
        <f>REPLACE(#REF!,7,8,"********")</f>
        <v>#REF!</v>
      </c>
      <c r="E83" s="22">
        <v>51225</v>
      </c>
      <c r="F83" s="25" t="s">
        <v>74</v>
      </c>
      <c r="G83" s="25"/>
      <c r="H83" s="25"/>
      <c r="I83" s="25" t="s">
        <v>50</v>
      </c>
      <c r="J83" s="20" t="s">
        <v>51</v>
      </c>
      <c r="K83" s="20"/>
      <c r="L83" s="20"/>
      <c r="M83" s="22" t="s">
        <v>739</v>
      </c>
      <c r="N83" s="20" t="s">
        <v>740</v>
      </c>
      <c r="O83" s="20" t="s">
        <v>159</v>
      </c>
      <c r="P83" s="20"/>
      <c r="Q83" s="20">
        <v>780</v>
      </c>
      <c r="R83" s="20">
        <f t="shared" si="1"/>
        <v>780</v>
      </c>
      <c r="S83" s="33" t="e">
        <f>REPLACE(#REF!,4,4,"****")</f>
        <v>#REF!</v>
      </c>
      <c r="T83" s="25" t="s">
        <v>55</v>
      </c>
      <c r="U83" s="34"/>
      <c r="V83" s="16"/>
    </row>
    <row r="84" s="15" customFormat="1" ht="18" customHeight="1" spans="1:22">
      <c r="A84" s="20">
        <v>84</v>
      </c>
      <c r="B84" s="25" t="s">
        <v>671</v>
      </c>
      <c r="C84" s="22" t="s">
        <v>741</v>
      </c>
      <c r="D84" s="23" t="e">
        <f>REPLACE(#REF!,7,8,"********")</f>
        <v>#REF!</v>
      </c>
      <c r="E84" s="22">
        <v>81202</v>
      </c>
      <c r="F84" s="25" t="s">
        <v>74</v>
      </c>
      <c r="G84" s="25"/>
      <c r="H84" s="25"/>
      <c r="I84" s="25" t="s">
        <v>50</v>
      </c>
      <c r="J84" s="20" t="s">
        <v>51</v>
      </c>
      <c r="K84" s="20"/>
      <c r="L84" s="20"/>
      <c r="M84" s="22" t="s">
        <v>673</v>
      </c>
      <c r="N84" s="20" t="s">
        <v>674</v>
      </c>
      <c r="O84" s="20" t="s">
        <v>159</v>
      </c>
      <c r="P84" s="20"/>
      <c r="Q84" s="20">
        <v>780</v>
      </c>
      <c r="R84" s="20">
        <f t="shared" si="1"/>
        <v>780</v>
      </c>
      <c r="S84" s="33" t="e">
        <f>REPLACE(#REF!,4,4,"****")</f>
        <v>#REF!</v>
      </c>
      <c r="T84" s="25" t="s">
        <v>55</v>
      </c>
      <c r="U84" s="34"/>
      <c r="V84" s="16"/>
    </row>
    <row r="85" s="15" customFormat="1" ht="18" customHeight="1" spans="1:22">
      <c r="A85" s="20">
        <v>85</v>
      </c>
      <c r="B85" s="25" t="s">
        <v>671</v>
      </c>
      <c r="C85" s="22" t="s">
        <v>742</v>
      </c>
      <c r="D85" s="23" t="e">
        <f>REPLACE(#REF!,7,8,"********")</f>
        <v>#REF!</v>
      </c>
      <c r="E85" s="39" t="s">
        <v>743</v>
      </c>
      <c r="F85" s="25" t="s">
        <v>74</v>
      </c>
      <c r="G85" s="25" t="s">
        <v>525</v>
      </c>
      <c r="H85" s="25" t="s">
        <v>49</v>
      </c>
      <c r="I85" s="25" t="s">
        <v>50</v>
      </c>
      <c r="J85" s="20" t="s">
        <v>51</v>
      </c>
      <c r="K85" s="20"/>
      <c r="L85" s="20"/>
      <c r="M85" s="22" t="s">
        <v>744</v>
      </c>
      <c r="N85" s="20" t="s">
        <v>53</v>
      </c>
      <c r="O85" s="20" t="s">
        <v>159</v>
      </c>
      <c r="P85" s="20"/>
      <c r="Q85" s="20">
        <v>780</v>
      </c>
      <c r="R85" s="20">
        <f t="shared" si="1"/>
        <v>780</v>
      </c>
      <c r="S85" s="33" t="e">
        <f>REPLACE(#REF!,4,4,"****")</f>
        <v>#REF!</v>
      </c>
      <c r="T85" s="25" t="s">
        <v>55</v>
      </c>
      <c r="U85" s="34"/>
      <c r="V85" s="16"/>
    </row>
    <row r="86" s="15" customFormat="1" ht="18" customHeight="1" spans="1:22">
      <c r="A86" s="20">
        <v>86</v>
      </c>
      <c r="B86" s="25" t="s">
        <v>631</v>
      </c>
      <c r="C86" s="22" t="s">
        <v>745</v>
      </c>
      <c r="D86" s="23" t="e">
        <f>REPLACE(#REF!,7,8,"********")</f>
        <v>#REF!</v>
      </c>
      <c r="E86" s="39" t="s">
        <v>746</v>
      </c>
      <c r="F86" s="25"/>
      <c r="G86" s="25" t="s">
        <v>57</v>
      </c>
      <c r="H86" s="25" t="s">
        <v>69</v>
      </c>
      <c r="I86" s="25" t="s">
        <v>50</v>
      </c>
      <c r="J86" s="20" t="s">
        <v>51</v>
      </c>
      <c r="K86" s="20"/>
      <c r="L86" s="20"/>
      <c r="M86" s="22" t="s">
        <v>747</v>
      </c>
      <c r="N86" s="20" t="s">
        <v>80</v>
      </c>
      <c r="O86" s="20" t="s">
        <v>54</v>
      </c>
      <c r="P86" s="20"/>
      <c r="Q86" s="20">
        <v>500</v>
      </c>
      <c r="R86" s="20">
        <f t="shared" si="1"/>
        <v>500</v>
      </c>
      <c r="S86" s="33" t="e">
        <f>REPLACE(#REF!,4,4,"****")</f>
        <v>#REF!</v>
      </c>
      <c r="T86" s="25" t="s">
        <v>55</v>
      </c>
      <c r="U86" s="34"/>
      <c r="V86" s="16"/>
    </row>
    <row r="87" s="15" customFormat="1" ht="18" customHeight="1" spans="1:22">
      <c r="A87" s="20">
        <v>87</v>
      </c>
      <c r="B87" s="25" t="s">
        <v>631</v>
      </c>
      <c r="C87" s="22" t="s">
        <v>748</v>
      </c>
      <c r="D87" s="23" t="e">
        <f>REPLACE(#REF!,7,8,"********")</f>
        <v>#REF!</v>
      </c>
      <c r="E87" s="39" t="s">
        <v>749</v>
      </c>
      <c r="F87" s="25"/>
      <c r="G87" s="25" t="s">
        <v>57</v>
      </c>
      <c r="H87" s="25" t="s">
        <v>49</v>
      </c>
      <c r="I87" s="25" t="s">
        <v>50</v>
      </c>
      <c r="J87" s="20" t="s">
        <v>51</v>
      </c>
      <c r="K87" s="20"/>
      <c r="L87" s="20"/>
      <c r="M87" s="22" t="s">
        <v>750</v>
      </c>
      <c r="N87" s="20" t="s">
        <v>80</v>
      </c>
      <c r="O87" s="20" t="s">
        <v>54</v>
      </c>
      <c r="P87" s="20"/>
      <c r="Q87" s="20">
        <v>500</v>
      </c>
      <c r="R87" s="20">
        <f t="shared" si="1"/>
        <v>500</v>
      </c>
      <c r="S87" s="33" t="e">
        <f>REPLACE(#REF!,4,4,"****")</f>
        <v>#REF!</v>
      </c>
      <c r="T87" s="25" t="s">
        <v>8</v>
      </c>
      <c r="U87" s="34"/>
      <c r="V87" s="16"/>
    </row>
    <row r="88" s="15" customFormat="1" ht="18" customHeight="1" spans="1:22">
      <c r="A88" s="20">
        <v>88</v>
      </c>
      <c r="B88" s="25" t="s">
        <v>570</v>
      </c>
      <c r="C88" s="22" t="s">
        <v>751</v>
      </c>
      <c r="D88" s="23" t="e">
        <f>REPLACE(#REF!,7,8,"********")</f>
        <v>#REF!</v>
      </c>
      <c r="E88" s="39" t="s">
        <v>752</v>
      </c>
      <c r="F88" s="25"/>
      <c r="G88" s="25" t="s">
        <v>61</v>
      </c>
      <c r="H88" s="25" t="s">
        <v>49</v>
      </c>
      <c r="I88" s="25" t="s">
        <v>50</v>
      </c>
      <c r="J88" s="20" t="s">
        <v>51</v>
      </c>
      <c r="K88" s="20"/>
      <c r="L88" s="20"/>
      <c r="M88" s="22" t="s">
        <v>753</v>
      </c>
      <c r="N88" s="20" t="s">
        <v>608</v>
      </c>
      <c r="O88" s="20" t="s">
        <v>159</v>
      </c>
      <c r="P88" s="20"/>
      <c r="Q88" s="20">
        <v>780</v>
      </c>
      <c r="R88" s="20">
        <f t="shared" si="1"/>
        <v>780</v>
      </c>
      <c r="S88" s="33" t="e">
        <f>REPLACE(#REF!,4,4,"****")</f>
        <v>#REF!</v>
      </c>
      <c r="T88" s="25" t="s">
        <v>55</v>
      </c>
      <c r="U88" s="34"/>
      <c r="V88" s="16"/>
    </row>
    <row r="89" s="15" customFormat="1" ht="18" customHeight="1" spans="1:22">
      <c r="A89" s="20">
        <v>89</v>
      </c>
      <c r="B89" s="25" t="s">
        <v>646</v>
      </c>
      <c r="C89" s="22" t="s">
        <v>754</v>
      </c>
      <c r="D89" s="23" t="e">
        <f>REPLACE(#REF!,7,8,"********")</f>
        <v>#REF!</v>
      </c>
      <c r="E89" s="39" t="s">
        <v>755</v>
      </c>
      <c r="F89" s="25"/>
      <c r="G89" s="25" t="s">
        <v>57</v>
      </c>
      <c r="H89" s="25" t="s">
        <v>69</v>
      </c>
      <c r="I89" s="25" t="s">
        <v>50</v>
      </c>
      <c r="J89" s="20" t="s">
        <v>51</v>
      </c>
      <c r="K89" s="20"/>
      <c r="L89" s="20"/>
      <c r="M89" s="22" t="s">
        <v>756</v>
      </c>
      <c r="N89" s="20" t="s">
        <v>53</v>
      </c>
      <c r="O89" s="20" t="s">
        <v>54</v>
      </c>
      <c r="P89" s="20"/>
      <c r="Q89" s="20">
        <v>500</v>
      </c>
      <c r="R89" s="20">
        <f t="shared" si="1"/>
        <v>500</v>
      </c>
      <c r="S89" s="33" t="e">
        <f>REPLACE(#REF!,4,4,"****")</f>
        <v>#REF!</v>
      </c>
      <c r="T89" s="25" t="s">
        <v>55</v>
      </c>
      <c r="U89" s="34"/>
      <c r="V89" s="16"/>
    </row>
    <row r="90" s="15" customFormat="1" ht="18" customHeight="1" spans="1:22">
      <c r="A90" s="20">
        <v>90</v>
      </c>
      <c r="B90" s="25" t="s">
        <v>570</v>
      </c>
      <c r="C90" s="22" t="s">
        <v>757</v>
      </c>
      <c r="D90" s="23" t="e">
        <f>REPLACE(#REF!,7,8,"********")</f>
        <v>#REF!</v>
      </c>
      <c r="E90" s="22">
        <v>103103</v>
      </c>
      <c r="F90" s="25"/>
      <c r="G90" s="25" t="s">
        <v>61</v>
      </c>
      <c r="H90" s="25" t="s">
        <v>49</v>
      </c>
      <c r="I90" s="25" t="s">
        <v>50</v>
      </c>
      <c r="J90" s="20" t="s">
        <v>51</v>
      </c>
      <c r="K90" s="20"/>
      <c r="L90" s="20"/>
      <c r="M90" s="20" t="s">
        <v>758</v>
      </c>
      <c r="N90" s="20" t="s">
        <v>235</v>
      </c>
      <c r="O90" s="20" t="s">
        <v>159</v>
      </c>
      <c r="P90" s="25"/>
      <c r="Q90" s="20">
        <v>780</v>
      </c>
      <c r="R90" s="20">
        <f t="shared" si="1"/>
        <v>780</v>
      </c>
      <c r="S90" s="33" t="e">
        <f>REPLACE(#REF!,4,4,"****")</f>
        <v>#REF!</v>
      </c>
      <c r="T90" s="25" t="s">
        <v>55</v>
      </c>
      <c r="U90" s="34"/>
      <c r="V90" s="16"/>
    </row>
    <row r="91" s="15" customFormat="1" ht="18" customHeight="1" spans="1:22">
      <c r="A91" s="20">
        <v>91</v>
      </c>
      <c r="B91" s="25" t="s">
        <v>570</v>
      </c>
      <c r="C91" s="22" t="s">
        <v>759</v>
      </c>
      <c r="D91" s="23" t="e">
        <f>REPLACE(#REF!,7,8,"********")</f>
        <v>#REF!</v>
      </c>
      <c r="E91" s="22" t="s">
        <v>760</v>
      </c>
      <c r="F91" s="25"/>
      <c r="G91" s="25" t="s">
        <v>57</v>
      </c>
      <c r="H91" s="25" t="s">
        <v>49</v>
      </c>
      <c r="I91" s="25" t="s">
        <v>50</v>
      </c>
      <c r="J91" s="20" t="s">
        <v>51</v>
      </c>
      <c r="K91" s="20"/>
      <c r="L91" s="20"/>
      <c r="M91" s="20" t="s">
        <v>761</v>
      </c>
      <c r="N91" s="20" t="s">
        <v>126</v>
      </c>
      <c r="O91" s="20" t="s">
        <v>159</v>
      </c>
      <c r="P91" s="25"/>
      <c r="Q91" s="20">
        <v>780</v>
      </c>
      <c r="R91" s="20">
        <f t="shared" si="1"/>
        <v>780</v>
      </c>
      <c r="S91" s="33" t="e">
        <f>REPLACE(#REF!,4,4,"****")</f>
        <v>#REF!</v>
      </c>
      <c r="T91" s="25" t="s">
        <v>55</v>
      </c>
      <c r="U91" s="34"/>
      <c r="V91" s="16"/>
    </row>
    <row r="92" s="15" customFormat="1" ht="18" customHeight="1" spans="1:22">
      <c r="A92" s="20">
        <v>92</v>
      </c>
      <c r="B92" s="25" t="s">
        <v>614</v>
      </c>
      <c r="C92" s="22" t="s">
        <v>762</v>
      </c>
      <c r="D92" s="23" t="e">
        <f>REPLACE(#REF!,7,8,"********")</f>
        <v>#REF!</v>
      </c>
      <c r="E92" s="22">
        <v>31013</v>
      </c>
      <c r="F92" s="25" t="s">
        <v>74</v>
      </c>
      <c r="G92" s="25"/>
      <c r="H92" s="25"/>
      <c r="I92" s="25" t="s">
        <v>50</v>
      </c>
      <c r="J92" s="20" t="s">
        <v>51</v>
      </c>
      <c r="K92" s="20"/>
      <c r="L92" s="20"/>
      <c r="M92" s="20" t="s">
        <v>763</v>
      </c>
      <c r="N92" s="20" t="s">
        <v>80</v>
      </c>
      <c r="O92" s="20" t="s">
        <v>54</v>
      </c>
      <c r="P92" s="25"/>
      <c r="Q92" s="20">
        <v>500</v>
      </c>
      <c r="R92" s="20">
        <f t="shared" si="1"/>
        <v>500</v>
      </c>
      <c r="S92" s="33" t="e">
        <f>REPLACE(#REF!,4,4,"****")</f>
        <v>#REF!</v>
      </c>
      <c r="T92" s="25" t="s">
        <v>8</v>
      </c>
      <c r="U92" s="34"/>
      <c r="V92" s="16"/>
    </row>
    <row r="93" s="15" customFormat="1" ht="18" customHeight="1" spans="1:22">
      <c r="A93" s="20">
        <v>93</v>
      </c>
      <c r="B93" s="25" t="s">
        <v>646</v>
      </c>
      <c r="C93" s="22" t="s">
        <v>764</v>
      </c>
      <c r="D93" s="23" t="e">
        <f>REPLACE(#REF!,7,8,"********")</f>
        <v>#REF!</v>
      </c>
      <c r="E93" s="22">
        <v>62135</v>
      </c>
      <c r="F93" s="25" t="s">
        <v>74</v>
      </c>
      <c r="G93" s="25"/>
      <c r="H93" s="25"/>
      <c r="I93" s="25" t="s">
        <v>50</v>
      </c>
      <c r="J93" s="20" t="s">
        <v>51</v>
      </c>
      <c r="K93" s="20"/>
      <c r="L93" s="20"/>
      <c r="M93" s="20" t="s">
        <v>651</v>
      </c>
      <c r="N93" s="20" t="s">
        <v>608</v>
      </c>
      <c r="O93" s="20" t="s">
        <v>54</v>
      </c>
      <c r="P93" s="25"/>
      <c r="Q93" s="20">
        <v>500</v>
      </c>
      <c r="R93" s="20">
        <f t="shared" si="1"/>
        <v>500</v>
      </c>
      <c r="S93" s="33" t="e">
        <f>REPLACE(#REF!,4,4,"****")</f>
        <v>#REF!</v>
      </c>
      <c r="T93" s="25" t="s">
        <v>55</v>
      </c>
      <c r="U93" s="34"/>
      <c r="V93" s="16"/>
    </row>
    <row r="94" s="15" customFormat="1" ht="18" customHeight="1" spans="1:22">
      <c r="A94" s="20">
        <v>94</v>
      </c>
      <c r="B94" s="25" t="s">
        <v>646</v>
      </c>
      <c r="C94" s="22" t="s">
        <v>765</v>
      </c>
      <c r="D94" s="23" t="e">
        <f>REPLACE(#REF!,7,8,"********")</f>
        <v>#REF!</v>
      </c>
      <c r="E94" s="22">
        <v>61008</v>
      </c>
      <c r="F94" s="25"/>
      <c r="G94" s="25" t="s">
        <v>57</v>
      </c>
      <c r="H94" s="25" t="s">
        <v>49</v>
      </c>
      <c r="I94" s="25" t="s">
        <v>119</v>
      </c>
      <c r="J94" s="20" t="s">
        <v>51</v>
      </c>
      <c r="K94" s="20"/>
      <c r="L94" s="20"/>
      <c r="M94" s="20" t="s">
        <v>766</v>
      </c>
      <c r="N94" s="20" t="s">
        <v>80</v>
      </c>
      <c r="O94" s="20" t="s">
        <v>54</v>
      </c>
      <c r="P94" s="25"/>
      <c r="Q94" s="20">
        <v>780</v>
      </c>
      <c r="R94" s="20">
        <f t="shared" si="1"/>
        <v>780</v>
      </c>
      <c r="S94" s="33" t="e">
        <f>REPLACE(#REF!,4,4,"****")</f>
        <v>#REF!</v>
      </c>
      <c r="T94" s="25" t="s">
        <v>8</v>
      </c>
      <c r="U94" s="37"/>
      <c r="V94" s="16"/>
    </row>
    <row r="95" s="15" customFormat="1" ht="18" customHeight="1" spans="1:22">
      <c r="A95" s="20">
        <v>95</v>
      </c>
      <c r="B95" s="25" t="s">
        <v>583</v>
      </c>
      <c r="C95" s="22" t="s">
        <v>767</v>
      </c>
      <c r="D95" s="23" t="e">
        <f>REPLACE(#REF!,7,8,"********")</f>
        <v>#REF!</v>
      </c>
      <c r="E95" s="22">
        <v>71403</v>
      </c>
      <c r="F95" s="25"/>
      <c r="G95" s="25" t="s">
        <v>61</v>
      </c>
      <c r="H95" s="25" t="s">
        <v>49</v>
      </c>
      <c r="I95" s="25" t="s">
        <v>50</v>
      </c>
      <c r="J95" s="20" t="s">
        <v>51</v>
      </c>
      <c r="K95" s="20"/>
      <c r="L95" s="20"/>
      <c r="M95" s="20" t="s">
        <v>768</v>
      </c>
      <c r="N95" s="20" t="s">
        <v>126</v>
      </c>
      <c r="O95" s="20" t="s">
        <v>54</v>
      </c>
      <c r="P95" s="25"/>
      <c r="Q95" s="20">
        <v>500</v>
      </c>
      <c r="R95" s="20">
        <f t="shared" si="1"/>
        <v>500</v>
      </c>
      <c r="S95" s="33" t="e">
        <f>REPLACE(#REF!,4,4,"****")</f>
        <v>#REF!</v>
      </c>
      <c r="T95" s="25" t="s">
        <v>8</v>
      </c>
      <c r="U95" s="34"/>
      <c r="V95" s="16"/>
    </row>
    <row r="96" s="15" customFormat="1" ht="18" customHeight="1" spans="1:22">
      <c r="A96" s="20">
        <v>96</v>
      </c>
      <c r="B96" s="25" t="s">
        <v>631</v>
      </c>
      <c r="C96" s="22" t="s">
        <v>769</v>
      </c>
      <c r="D96" s="23" t="e">
        <f>REPLACE(#REF!,7,8,"********")</f>
        <v>#REF!</v>
      </c>
      <c r="E96" s="22">
        <v>52091</v>
      </c>
      <c r="F96" s="25" t="s">
        <v>74</v>
      </c>
      <c r="G96" s="25"/>
      <c r="H96" s="25"/>
      <c r="I96" s="25" t="s">
        <v>50</v>
      </c>
      <c r="J96" s="20" t="s">
        <v>51</v>
      </c>
      <c r="K96" s="20"/>
      <c r="L96" s="20"/>
      <c r="M96" s="20" t="s">
        <v>770</v>
      </c>
      <c r="N96" s="20" t="s">
        <v>76</v>
      </c>
      <c r="O96" s="20" t="s">
        <v>54</v>
      </c>
      <c r="P96" s="25"/>
      <c r="Q96" s="20">
        <v>500</v>
      </c>
      <c r="R96" s="20">
        <f t="shared" si="1"/>
        <v>500</v>
      </c>
      <c r="S96" s="33" t="e">
        <f>REPLACE(#REF!,4,4,"****")</f>
        <v>#REF!</v>
      </c>
      <c r="T96" s="25" t="s">
        <v>55</v>
      </c>
      <c r="U96" s="34"/>
      <c r="V96" s="16"/>
    </row>
    <row r="97" s="15" customFormat="1" ht="18" customHeight="1" spans="1:22">
      <c r="A97" s="20">
        <v>97</v>
      </c>
      <c r="B97" s="25" t="s">
        <v>570</v>
      </c>
      <c r="C97" s="22" t="s">
        <v>771</v>
      </c>
      <c r="D97" s="23" t="e">
        <f>REPLACE(#REF!,7,8,"********")</f>
        <v>#REF!</v>
      </c>
      <c r="E97" s="22">
        <v>103114</v>
      </c>
      <c r="F97" s="25"/>
      <c r="G97" s="25" t="s">
        <v>57</v>
      </c>
      <c r="H97" s="25" t="s">
        <v>69</v>
      </c>
      <c r="I97" s="25" t="s">
        <v>50</v>
      </c>
      <c r="J97" s="20" t="s">
        <v>51</v>
      </c>
      <c r="K97" s="20"/>
      <c r="L97" s="20"/>
      <c r="M97" s="20" t="s">
        <v>772</v>
      </c>
      <c r="N97" s="20" t="s">
        <v>235</v>
      </c>
      <c r="O97" s="20" t="s">
        <v>159</v>
      </c>
      <c r="P97" s="25"/>
      <c r="Q97" s="20">
        <v>780</v>
      </c>
      <c r="R97" s="20">
        <f t="shared" si="1"/>
        <v>780</v>
      </c>
      <c r="S97" s="33" t="e">
        <f>REPLACE(#REF!,4,4,"****")</f>
        <v>#REF!</v>
      </c>
      <c r="T97" s="25" t="s">
        <v>55</v>
      </c>
      <c r="U97" s="34"/>
      <c r="V97" s="16"/>
    </row>
    <row r="98" s="15" customFormat="1" ht="18" customHeight="1" spans="1:22">
      <c r="A98" s="20">
        <v>98</v>
      </c>
      <c r="B98" s="25" t="s">
        <v>631</v>
      </c>
      <c r="C98" s="22" t="s">
        <v>773</v>
      </c>
      <c r="D98" s="23" t="e">
        <f>REPLACE(#REF!,7,8,"********")</f>
        <v>#REF!</v>
      </c>
      <c r="E98" s="22">
        <v>52238</v>
      </c>
      <c r="F98" s="25"/>
      <c r="G98" s="25" t="s">
        <v>61</v>
      </c>
      <c r="H98" s="25" t="s">
        <v>49</v>
      </c>
      <c r="I98" s="25" t="s">
        <v>50</v>
      </c>
      <c r="J98" s="20" t="s">
        <v>51</v>
      </c>
      <c r="K98" s="20"/>
      <c r="L98" s="20"/>
      <c r="M98" s="20" t="s">
        <v>774</v>
      </c>
      <c r="N98" s="20" t="s">
        <v>169</v>
      </c>
      <c r="O98" s="20" t="s">
        <v>54</v>
      </c>
      <c r="P98" s="25"/>
      <c r="Q98" s="20">
        <v>500</v>
      </c>
      <c r="R98" s="20">
        <f t="shared" si="1"/>
        <v>500</v>
      </c>
      <c r="S98" s="33" t="e">
        <f>REPLACE(#REF!,4,4,"****")</f>
        <v>#REF!</v>
      </c>
      <c r="T98" s="25" t="s">
        <v>8</v>
      </c>
      <c r="U98" s="34"/>
      <c r="V98" s="16"/>
    </row>
    <row r="99" s="15" customFormat="1" ht="18" customHeight="1" spans="1:22">
      <c r="A99" s="20">
        <v>99</v>
      </c>
      <c r="B99" s="25" t="s">
        <v>646</v>
      </c>
      <c r="C99" s="22" t="s">
        <v>775</v>
      </c>
      <c r="D99" s="23" t="e">
        <f>REPLACE(#REF!,7,8,"********")</f>
        <v>#REF!</v>
      </c>
      <c r="E99" s="22"/>
      <c r="F99" s="25" t="s">
        <v>74</v>
      </c>
      <c r="G99" s="25"/>
      <c r="H99" s="25"/>
      <c r="I99" s="25" t="s">
        <v>50</v>
      </c>
      <c r="J99" s="20" t="s">
        <v>51</v>
      </c>
      <c r="K99" s="20"/>
      <c r="L99" s="20"/>
      <c r="M99" s="20" t="s">
        <v>776</v>
      </c>
      <c r="N99" s="20" t="s">
        <v>706</v>
      </c>
      <c r="O99" s="20" t="s">
        <v>54</v>
      </c>
      <c r="P99" s="25"/>
      <c r="Q99" s="20">
        <v>500</v>
      </c>
      <c r="R99" s="20">
        <f t="shared" si="1"/>
        <v>500</v>
      </c>
      <c r="S99" s="33" t="e">
        <f>REPLACE(#REF!,4,4,"****")</f>
        <v>#REF!</v>
      </c>
      <c r="T99" s="25" t="s">
        <v>55</v>
      </c>
      <c r="U99" s="38"/>
      <c r="V99" s="16"/>
    </row>
    <row r="100" s="15" customFormat="1" ht="18" customHeight="1" spans="1:22">
      <c r="A100" s="20">
        <v>100</v>
      </c>
      <c r="B100" s="25" t="s">
        <v>614</v>
      </c>
      <c r="C100" s="22" t="s">
        <v>777</v>
      </c>
      <c r="D100" s="40"/>
      <c r="E100" s="22"/>
      <c r="F100" s="25" t="s">
        <v>74</v>
      </c>
      <c r="G100" s="25"/>
      <c r="H100" s="25"/>
      <c r="I100" s="25" t="s">
        <v>50</v>
      </c>
      <c r="J100" s="20" t="s">
        <v>51</v>
      </c>
      <c r="K100" s="20"/>
      <c r="L100" s="20"/>
      <c r="M100" s="20" t="s">
        <v>778</v>
      </c>
      <c r="N100" s="20" t="s">
        <v>195</v>
      </c>
      <c r="O100" s="20" t="s">
        <v>54</v>
      </c>
      <c r="P100" s="25"/>
      <c r="Q100" s="20">
        <v>500</v>
      </c>
      <c r="R100" s="20">
        <f t="shared" si="1"/>
        <v>500</v>
      </c>
      <c r="S100" s="51"/>
      <c r="T100" s="25" t="s">
        <v>55</v>
      </c>
      <c r="U100" s="38"/>
      <c r="V100" s="16"/>
    </row>
    <row r="101" s="15" customFormat="1" ht="18" customHeight="1" spans="1:22">
      <c r="A101" s="41"/>
      <c r="B101" s="42"/>
      <c r="C101" s="43" t="s">
        <v>262</v>
      </c>
      <c r="D101" s="23" t="e">
        <f>REPLACE(#REF!,7,8,"********")</f>
        <v>#REF!</v>
      </c>
      <c r="E101" s="44"/>
      <c r="F101" s="42"/>
      <c r="G101" s="42"/>
      <c r="H101" s="42"/>
      <c r="I101" s="42"/>
      <c r="J101" s="41"/>
      <c r="K101" s="41"/>
      <c r="L101" s="20">
        <f>SUM(L3:L94)</f>
        <v>0</v>
      </c>
      <c r="M101" s="22"/>
      <c r="N101" s="20"/>
      <c r="O101" s="20"/>
      <c r="P101" s="20">
        <f>SUM(P3:P99)</f>
        <v>0</v>
      </c>
      <c r="Q101" s="20">
        <f>SUM(Q3:Q100)</f>
        <v>60480</v>
      </c>
      <c r="R101" s="20">
        <f>P101+Q101</f>
        <v>60480</v>
      </c>
      <c r="S101" s="33"/>
      <c r="T101" s="42"/>
      <c r="U101" s="34"/>
      <c r="V101" s="16"/>
    </row>
    <row r="102" s="14" customFormat="1" spans="1:22">
      <c r="A102" s="45"/>
      <c r="B102" s="46"/>
      <c r="C102" s="47"/>
      <c r="D102" s="48"/>
      <c r="E102" s="48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52"/>
      <c r="S102" s="53"/>
      <c r="T102" s="49"/>
      <c r="U102" s="17"/>
      <c r="V102" s="18"/>
    </row>
    <row r="103" s="14" customFormat="1" spans="1:22">
      <c r="A103" s="45"/>
      <c r="B103" s="46"/>
      <c r="C103" s="47"/>
      <c r="D103" s="48"/>
      <c r="E103" s="48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52"/>
      <c r="S103" s="49"/>
      <c r="T103" s="49"/>
      <c r="U103" s="17"/>
      <c r="V103" s="18"/>
    </row>
    <row r="104" s="14" customFormat="1" spans="1:2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17"/>
      <c r="V104" s="18"/>
    </row>
    <row r="105" s="14" customFormat="1" spans="1:2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17"/>
      <c r="V105" s="18"/>
    </row>
    <row r="106" s="14" customFormat="1" spans="1:2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17"/>
      <c r="V106" s="18"/>
    </row>
  </sheetData>
  <mergeCells count="1">
    <mergeCell ref="A1:T1"/>
  </mergeCells>
  <pageMargins left="0.550694444444444" right="0.550694444444444" top="0.550694444444444" bottom="0.314583333333333" header="0.5" footer="0.196527777777778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I30" sqref="I30"/>
    </sheetView>
  </sheetViews>
  <sheetFormatPr defaultColWidth="9" defaultRowHeight="13.5"/>
  <cols>
    <col min="1" max="1" width="3.875" customWidth="1"/>
    <col min="2" max="2" width="6.75" customWidth="1"/>
    <col min="3" max="3" width="6" customWidth="1"/>
    <col min="6" max="6" width="3.75" customWidth="1"/>
    <col min="7" max="7" width="4.125" customWidth="1"/>
    <col min="8" max="8" width="4.75" customWidth="1"/>
    <col min="11" max="12" width="5.375" customWidth="1"/>
    <col min="13" max="13" width="5.5" customWidth="1"/>
    <col min="14" max="14" width="3.875" customWidth="1"/>
    <col min="15" max="15" width="5.875" customWidth="1"/>
    <col min="16" max="16" width="6.25" customWidth="1"/>
    <col min="19" max="19" width="9.625"/>
    <col min="20" max="20" width="5.125" customWidth="1"/>
  </cols>
  <sheetData>
    <row r="1" ht="25.5" spans="1:20">
      <c r="A1" s="1" t="s">
        <v>779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50" customHeight="1" spans="1:20">
      <c r="A2" s="2" t="s">
        <v>2</v>
      </c>
      <c r="B2" s="2" t="s">
        <v>33</v>
      </c>
      <c r="C2" s="3" t="s">
        <v>34</v>
      </c>
      <c r="D2" s="2" t="s">
        <v>557</v>
      </c>
      <c r="E2" s="2" t="s">
        <v>780</v>
      </c>
      <c r="F2" s="2" t="s">
        <v>35</v>
      </c>
      <c r="G2" s="4" t="s">
        <v>36</v>
      </c>
      <c r="H2" s="4" t="s">
        <v>37</v>
      </c>
      <c r="I2" s="2" t="s">
        <v>38</v>
      </c>
      <c r="J2" s="2" t="s">
        <v>39</v>
      </c>
      <c r="K2" s="2" t="s">
        <v>40</v>
      </c>
      <c r="L2" s="2" t="s">
        <v>41</v>
      </c>
      <c r="M2" s="2" t="s">
        <v>42</v>
      </c>
      <c r="N2" s="2" t="s">
        <v>43</v>
      </c>
      <c r="O2" s="2" t="s">
        <v>781</v>
      </c>
      <c r="P2" s="2" t="s">
        <v>44</v>
      </c>
      <c r="Q2" s="2" t="s">
        <v>262</v>
      </c>
      <c r="R2" s="2" t="s">
        <v>782</v>
      </c>
      <c r="S2" s="11" t="s">
        <v>559</v>
      </c>
      <c r="T2" s="12" t="s">
        <v>45</v>
      </c>
    </row>
    <row r="3" ht="22.5" spans="1:20">
      <c r="A3" s="5">
        <v>23</v>
      </c>
      <c r="B3" s="5" t="s">
        <v>116</v>
      </c>
      <c r="C3" s="5" t="s">
        <v>117</v>
      </c>
      <c r="D3" s="5" t="s">
        <v>783</v>
      </c>
      <c r="E3" s="6" t="s">
        <v>784</v>
      </c>
      <c r="F3" s="5"/>
      <c r="G3" s="7" t="s">
        <v>118</v>
      </c>
      <c r="H3" s="7" t="s">
        <v>49</v>
      </c>
      <c r="I3" s="7" t="s">
        <v>119</v>
      </c>
      <c r="J3" s="6" t="s">
        <v>51</v>
      </c>
      <c r="K3" s="6">
        <v>122</v>
      </c>
      <c r="L3" s="5" t="s">
        <v>120</v>
      </c>
      <c r="M3" s="7" t="s">
        <v>80</v>
      </c>
      <c r="N3" s="7" t="s">
        <v>54</v>
      </c>
      <c r="O3" s="7">
        <v>1464</v>
      </c>
      <c r="P3" s="5">
        <v>754</v>
      </c>
      <c r="Q3" s="7">
        <v>2218</v>
      </c>
      <c r="R3" s="7" t="s">
        <v>785</v>
      </c>
      <c r="S3" s="13" t="s">
        <v>786</v>
      </c>
      <c r="T3" s="5" t="s">
        <v>55</v>
      </c>
    </row>
    <row r="4" ht="22.5" spans="1:20">
      <c r="A4" s="5">
        <v>29</v>
      </c>
      <c r="B4" s="5" t="s">
        <v>116</v>
      </c>
      <c r="C4" s="5" t="s">
        <v>134</v>
      </c>
      <c r="D4" s="5" t="s">
        <v>787</v>
      </c>
      <c r="E4" s="6" t="s">
        <v>788</v>
      </c>
      <c r="F4" s="5" t="s">
        <v>74</v>
      </c>
      <c r="G4" s="7"/>
      <c r="H4" s="7"/>
      <c r="I4" s="7" t="s">
        <v>119</v>
      </c>
      <c r="J4" s="6" t="s">
        <v>51</v>
      </c>
      <c r="K4" s="6">
        <v>122</v>
      </c>
      <c r="L4" s="5" t="s">
        <v>135</v>
      </c>
      <c r="M4" s="7" t="s">
        <v>136</v>
      </c>
      <c r="N4" s="7" t="s">
        <v>54</v>
      </c>
      <c r="O4" s="7">
        <v>1464</v>
      </c>
      <c r="P4" s="5">
        <v>754</v>
      </c>
      <c r="Q4" s="7">
        <v>2218</v>
      </c>
      <c r="R4" s="7" t="s">
        <v>789</v>
      </c>
      <c r="S4" s="13">
        <v>15973735268</v>
      </c>
      <c r="T4" s="5" t="s">
        <v>55</v>
      </c>
    </row>
    <row r="5" ht="22.5" spans="1:20">
      <c r="A5" s="5">
        <v>30</v>
      </c>
      <c r="B5" s="5" t="s">
        <v>116</v>
      </c>
      <c r="C5" s="5" t="s">
        <v>137</v>
      </c>
      <c r="D5" s="5" t="s">
        <v>790</v>
      </c>
      <c r="E5" s="6" t="s">
        <v>791</v>
      </c>
      <c r="F5" s="5"/>
      <c r="G5" s="7" t="s">
        <v>57</v>
      </c>
      <c r="H5" s="7" t="s">
        <v>49</v>
      </c>
      <c r="I5" s="7" t="s">
        <v>119</v>
      </c>
      <c r="J5" s="6" t="s">
        <v>70</v>
      </c>
      <c r="K5" s="6">
        <v>204</v>
      </c>
      <c r="L5" s="5" t="s">
        <v>135</v>
      </c>
      <c r="M5" s="7" t="s">
        <v>136</v>
      </c>
      <c r="N5" s="7" t="s">
        <v>54</v>
      </c>
      <c r="O5" s="7">
        <v>2448</v>
      </c>
      <c r="P5" s="5">
        <v>754</v>
      </c>
      <c r="Q5" s="7">
        <v>3202</v>
      </c>
      <c r="R5" s="7" t="s">
        <v>792</v>
      </c>
      <c r="S5" s="13">
        <v>15973735268</v>
      </c>
      <c r="T5" s="5" t="s">
        <v>55</v>
      </c>
    </row>
    <row r="6" ht="22.5" spans="1:20">
      <c r="A6" s="5">
        <v>31</v>
      </c>
      <c r="B6" s="5" t="s">
        <v>116</v>
      </c>
      <c r="C6" s="5" t="s">
        <v>138</v>
      </c>
      <c r="D6" s="5" t="s">
        <v>793</v>
      </c>
      <c r="E6" s="6" t="s">
        <v>794</v>
      </c>
      <c r="F6" s="5"/>
      <c r="G6" s="7" t="s">
        <v>61</v>
      </c>
      <c r="H6" s="7" t="s">
        <v>49</v>
      </c>
      <c r="I6" s="7" t="s">
        <v>119</v>
      </c>
      <c r="J6" s="6" t="s">
        <v>91</v>
      </c>
      <c r="K6" s="6">
        <v>407</v>
      </c>
      <c r="L6" s="5" t="s">
        <v>135</v>
      </c>
      <c r="M6" s="7" t="s">
        <v>136</v>
      </c>
      <c r="N6" s="7" t="s">
        <v>54</v>
      </c>
      <c r="O6" s="7">
        <v>4884</v>
      </c>
      <c r="P6" s="5">
        <v>754</v>
      </c>
      <c r="Q6" s="7">
        <v>5638</v>
      </c>
      <c r="R6" s="7" t="s">
        <v>795</v>
      </c>
      <c r="S6" s="13">
        <v>15973735268</v>
      </c>
      <c r="T6" s="5" t="s">
        <v>55</v>
      </c>
    </row>
    <row r="7" ht="22.5" spans="1:20">
      <c r="A7" s="5">
        <v>32</v>
      </c>
      <c r="B7" s="5" t="s">
        <v>116</v>
      </c>
      <c r="C7" s="5" t="s">
        <v>139</v>
      </c>
      <c r="D7" s="5" t="s">
        <v>796</v>
      </c>
      <c r="E7" s="6" t="s">
        <v>797</v>
      </c>
      <c r="F7" s="5" t="s">
        <v>74</v>
      </c>
      <c r="G7" s="7" t="s">
        <v>68</v>
      </c>
      <c r="H7" s="7" t="s">
        <v>49</v>
      </c>
      <c r="I7" s="7" t="s">
        <v>119</v>
      </c>
      <c r="J7" s="6" t="s">
        <v>91</v>
      </c>
      <c r="K7" s="6">
        <v>407</v>
      </c>
      <c r="L7" s="5" t="s">
        <v>135</v>
      </c>
      <c r="M7" s="7" t="s">
        <v>136</v>
      </c>
      <c r="N7" s="7" t="s">
        <v>54</v>
      </c>
      <c r="O7" s="7">
        <v>4884</v>
      </c>
      <c r="P7" s="5">
        <v>754</v>
      </c>
      <c r="Q7" s="7">
        <v>5638</v>
      </c>
      <c r="R7" s="7" t="s">
        <v>798</v>
      </c>
      <c r="S7" s="13">
        <v>15973735268</v>
      </c>
      <c r="T7" s="5" t="s">
        <v>55</v>
      </c>
    </row>
    <row r="8" ht="22.5" spans="1:20">
      <c r="A8" s="5">
        <v>33</v>
      </c>
      <c r="B8" s="5" t="s">
        <v>116</v>
      </c>
      <c r="C8" s="5" t="s">
        <v>140</v>
      </c>
      <c r="D8" s="5" t="s">
        <v>799</v>
      </c>
      <c r="E8" s="6" t="s">
        <v>800</v>
      </c>
      <c r="F8" s="5" t="s">
        <v>74</v>
      </c>
      <c r="G8" s="7" t="s">
        <v>48</v>
      </c>
      <c r="H8" s="7" t="s">
        <v>69</v>
      </c>
      <c r="I8" s="7" t="s">
        <v>119</v>
      </c>
      <c r="J8" s="6" t="s">
        <v>91</v>
      </c>
      <c r="K8" s="6">
        <v>407</v>
      </c>
      <c r="L8" s="5" t="s">
        <v>135</v>
      </c>
      <c r="M8" s="7" t="s">
        <v>136</v>
      </c>
      <c r="N8" s="7" t="s">
        <v>54</v>
      </c>
      <c r="O8" s="7">
        <v>4884</v>
      </c>
      <c r="P8" s="5">
        <v>754</v>
      </c>
      <c r="Q8" s="7">
        <v>5638</v>
      </c>
      <c r="R8" s="7" t="s">
        <v>801</v>
      </c>
      <c r="S8" s="13">
        <v>15973735268</v>
      </c>
      <c r="T8" s="5" t="s">
        <v>55</v>
      </c>
    </row>
    <row r="9" ht="22.5" spans="1:20">
      <c r="A9" s="5">
        <v>34</v>
      </c>
      <c r="B9" s="5" t="s">
        <v>116</v>
      </c>
      <c r="C9" s="5" t="s">
        <v>141</v>
      </c>
      <c r="D9" s="5" t="s">
        <v>802</v>
      </c>
      <c r="E9" s="6" t="s">
        <v>803</v>
      </c>
      <c r="F9" s="5"/>
      <c r="G9" s="7" t="s">
        <v>61</v>
      </c>
      <c r="H9" s="7" t="s">
        <v>49</v>
      </c>
      <c r="I9" s="7" t="s">
        <v>119</v>
      </c>
      <c r="J9" s="6" t="s">
        <v>91</v>
      </c>
      <c r="K9" s="6">
        <v>407</v>
      </c>
      <c r="L9" s="5" t="s">
        <v>135</v>
      </c>
      <c r="M9" s="7" t="s">
        <v>136</v>
      </c>
      <c r="N9" s="7" t="s">
        <v>54</v>
      </c>
      <c r="O9" s="7">
        <v>4884</v>
      </c>
      <c r="P9" s="5">
        <v>754</v>
      </c>
      <c r="Q9" s="7">
        <v>5638</v>
      </c>
      <c r="R9" s="7" t="s">
        <v>804</v>
      </c>
      <c r="S9" s="13">
        <v>15973735268</v>
      </c>
      <c r="T9" s="5" t="s">
        <v>55</v>
      </c>
    </row>
    <row r="10" ht="22.5" spans="1:20">
      <c r="A10" s="5">
        <v>35</v>
      </c>
      <c r="B10" s="5" t="s">
        <v>116</v>
      </c>
      <c r="C10" s="5" t="s">
        <v>142</v>
      </c>
      <c r="D10" s="5" t="s">
        <v>805</v>
      </c>
      <c r="E10" s="6" t="s">
        <v>806</v>
      </c>
      <c r="F10" s="5" t="s">
        <v>74</v>
      </c>
      <c r="G10" s="7"/>
      <c r="H10" s="7"/>
      <c r="I10" s="7" t="s">
        <v>119</v>
      </c>
      <c r="J10" s="6" t="s">
        <v>91</v>
      </c>
      <c r="K10" s="6">
        <v>407</v>
      </c>
      <c r="L10" s="5" t="s">
        <v>135</v>
      </c>
      <c r="M10" s="7" t="s">
        <v>136</v>
      </c>
      <c r="N10" s="5" t="s">
        <v>54</v>
      </c>
      <c r="O10" s="7">
        <v>4884</v>
      </c>
      <c r="P10" s="5">
        <v>754</v>
      </c>
      <c r="Q10" s="7">
        <v>5638</v>
      </c>
      <c r="R10" s="7" t="s">
        <v>807</v>
      </c>
      <c r="S10" s="13">
        <v>15973735268</v>
      </c>
      <c r="T10" s="5" t="s">
        <v>55</v>
      </c>
    </row>
    <row r="11" ht="22.5" spans="1:20">
      <c r="A11" s="5">
        <v>36</v>
      </c>
      <c r="B11" s="5" t="s">
        <v>116</v>
      </c>
      <c r="C11" s="5" t="s">
        <v>143</v>
      </c>
      <c r="D11" s="5" t="s">
        <v>808</v>
      </c>
      <c r="E11" s="6" t="s">
        <v>809</v>
      </c>
      <c r="F11" s="5" t="s">
        <v>74</v>
      </c>
      <c r="G11" s="7" t="s">
        <v>57</v>
      </c>
      <c r="H11" s="7" t="s">
        <v>49</v>
      </c>
      <c r="I11" s="7" t="s">
        <v>119</v>
      </c>
      <c r="J11" s="6" t="s">
        <v>91</v>
      </c>
      <c r="K11" s="6">
        <v>407</v>
      </c>
      <c r="L11" s="5" t="s">
        <v>135</v>
      </c>
      <c r="M11" s="7" t="s">
        <v>136</v>
      </c>
      <c r="N11" s="7" t="s">
        <v>54</v>
      </c>
      <c r="O11" s="7">
        <v>4884</v>
      </c>
      <c r="P11" s="5">
        <v>754</v>
      </c>
      <c r="Q11" s="7">
        <v>5638</v>
      </c>
      <c r="R11" s="7" t="s">
        <v>810</v>
      </c>
      <c r="S11" s="13">
        <v>15973735268</v>
      </c>
      <c r="T11" s="5" t="s">
        <v>55</v>
      </c>
    </row>
    <row r="12" ht="22.5" spans="1:20">
      <c r="A12" s="5">
        <v>37</v>
      </c>
      <c r="B12" s="5" t="s">
        <v>116</v>
      </c>
      <c r="C12" s="5" t="s">
        <v>144</v>
      </c>
      <c r="D12" s="5" t="s">
        <v>811</v>
      </c>
      <c r="E12" s="6" t="s">
        <v>812</v>
      </c>
      <c r="F12" s="5" t="s">
        <v>74</v>
      </c>
      <c r="G12" s="7"/>
      <c r="H12" s="7"/>
      <c r="I12" s="7" t="s">
        <v>119</v>
      </c>
      <c r="J12" s="6" t="s">
        <v>70</v>
      </c>
      <c r="K12" s="6">
        <v>204</v>
      </c>
      <c r="L12" s="5" t="s">
        <v>135</v>
      </c>
      <c r="M12" s="7" t="s">
        <v>136</v>
      </c>
      <c r="N12" s="7" t="s">
        <v>54</v>
      </c>
      <c r="O12" s="7">
        <v>2448</v>
      </c>
      <c r="P12" s="5">
        <v>754</v>
      </c>
      <c r="Q12" s="7">
        <v>3202</v>
      </c>
      <c r="R12" s="7" t="s">
        <v>813</v>
      </c>
      <c r="S12" s="13">
        <v>15973735268</v>
      </c>
      <c r="T12" s="5" t="s">
        <v>55</v>
      </c>
    </row>
    <row r="13" ht="22.5" spans="1:20">
      <c r="A13" s="5">
        <v>38</v>
      </c>
      <c r="B13" s="5" t="s">
        <v>116</v>
      </c>
      <c r="C13" s="5" t="s">
        <v>145</v>
      </c>
      <c r="D13" s="5" t="s">
        <v>814</v>
      </c>
      <c r="E13" s="6" t="s">
        <v>815</v>
      </c>
      <c r="F13" s="5"/>
      <c r="G13" s="7" t="s">
        <v>57</v>
      </c>
      <c r="H13" s="7" t="s">
        <v>49</v>
      </c>
      <c r="I13" s="7" t="s">
        <v>119</v>
      </c>
      <c r="J13" s="6" t="s">
        <v>91</v>
      </c>
      <c r="K13" s="6">
        <v>407</v>
      </c>
      <c r="L13" s="5" t="s">
        <v>135</v>
      </c>
      <c r="M13" s="7" t="s">
        <v>136</v>
      </c>
      <c r="N13" s="5" t="s">
        <v>54</v>
      </c>
      <c r="O13" s="7">
        <v>4884</v>
      </c>
      <c r="P13" s="5">
        <v>754</v>
      </c>
      <c r="Q13" s="7">
        <v>5638</v>
      </c>
      <c r="R13" s="7" t="s">
        <v>816</v>
      </c>
      <c r="S13" s="13">
        <v>15973735268</v>
      </c>
      <c r="T13" s="5" t="s">
        <v>55</v>
      </c>
    </row>
    <row r="14" ht="22.5" spans="1:20">
      <c r="A14" s="5">
        <v>39</v>
      </c>
      <c r="B14" s="5" t="s">
        <v>116</v>
      </c>
      <c r="C14" s="5" t="s">
        <v>146</v>
      </c>
      <c r="D14" s="5" t="s">
        <v>817</v>
      </c>
      <c r="E14" s="6" t="s">
        <v>818</v>
      </c>
      <c r="F14" s="5" t="s">
        <v>74</v>
      </c>
      <c r="G14" s="7"/>
      <c r="H14" s="7"/>
      <c r="I14" s="7" t="s">
        <v>119</v>
      </c>
      <c r="J14" s="6" t="s">
        <v>51</v>
      </c>
      <c r="K14" s="6">
        <v>122</v>
      </c>
      <c r="L14" s="5" t="s">
        <v>135</v>
      </c>
      <c r="M14" s="7" t="s">
        <v>136</v>
      </c>
      <c r="N14" s="5" t="s">
        <v>54</v>
      </c>
      <c r="O14" s="7">
        <v>1464</v>
      </c>
      <c r="P14" s="5">
        <v>754</v>
      </c>
      <c r="Q14" s="7">
        <v>2218</v>
      </c>
      <c r="R14" s="7" t="s">
        <v>819</v>
      </c>
      <c r="S14" s="13">
        <v>15973735268</v>
      </c>
      <c r="T14" s="5" t="s">
        <v>55</v>
      </c>
    </row>
    <row r="15" ht="22.5" spans="1:20">
      <c r="A15" s="5">
        <v>40</v>
      </c>
      <c r="B15" s="5" t="s">
        <v>116</v>
      </c>
      <c r="C15" s="5" t="s">
        <v>820</v>
      </c>
      <c r="D15" s="5" t="s">
        <v>821</v>
      </c>
      <c r="E15" s="6" t="s">
        <v>822</v>
      </c>
      <c r="F15" s="5"/>
      <c r="G15" s="7" t="s">
        <v>61</v>
      </c>
      <c r="H15" s="7" t="s">
        <v>49</v>
      </c>
      <c r="I15" s="7" t="s">
        <v>119</v>
      </c>
      <c r="J15" s="6" t="s">
        <v>51</v>
      </c>
      <c r="K15" s="6">
        <v>122</v>
      </c>
      <c r="L15" s="5" t="s">
        <v>135</v>
      </c>
      <c r="M15" s="7" t="s">
        <v>136</v>
      </c>
      <c r="N15" s="7" t="s">
        <v>54</v>
      </c>
      <c r="O15" s="7">
        <v>1464</v>
      </c>
      <c r="P15" s="5">
        <v>754</v>
      </c>
      <c r="Q15" s="7">
        <v>2218</v>
      </c>
      <c r="R15" s="7" t="s">
        <v>823</v>
      </c>
      <c r="S15" s="13">
        <v>15973735268</v>
      </c>
      <c r="T15" s="5" t="s">
        <v>55</v>
      </c>
    </row>
    <row r="16" ht="22.5" spans="1:20">
      <c r="A16" s="5">
        <v>41</v>
      </c>
      <c r="B16" s="5" t="s">
        <v>116</v>
      </c>
      <c r="C16" s="5" t="s">
        <v>147</v>
      </c>
      <c r="D16" s="5" t="s">
        <v>824</v>
      </c>
      <c r="E16" s="6" t="s">
        <v>825</v>
      </c>
      <c r="F16" s="5"/>
      <c r="G16" s="7" t="s">
        <v>57</v>
      </c>
      <c r="H16" s="7" t="s">
        <v>49</v>
      </c>
      <c r="I16" s="7" t="s">
        <v>119</v>
      </c>
      <c r="J16" s="6" t="s">
        <v>70</v>
      </c>
      <c r="K16" s="6">
        <v>204</v>
      </c>
      <c r="L16" s="5" t="s">
        <v>135</v>
      </c>
      <c r="M16" s="7" t="s">
        <v>136</v>
      </c>
      <c r="N16" s="5" t="s">
        <v>54</v>
      </c>
      <c r="O16" s="7">
        <v>2448</v>
      </c>
      <c r="P16" s="5">
        <v>754</v>
      </c>
      <c r="Q16" s="7">
        <v>3202</v>
      </c>
      <c r="R16" s="7" t="s">
        <v>826</v>
      </c>
      <c r="S16" s="13">
        <v>15973735268</v>
      </c>
      <c r="T16" s="5" t="s">
        <v>55</v>
      </c>
    </row>
    <row r="17" ht="22.5" spans="1:20">
      <c r="A17" s="5">
        <v>43</v>
      </c>
      <c r="B17" s="5" t="s">
        <v>116</v>
      </c>
      <c r="C17" s="5" t="s">
        <v>149</v>
      </c>
      <c r="D17" s="5" t="s">
        <v>827</v>
      </c>
      <c r="E17" s="6" t="s">
        <v>828</v>
      </c>
      <c r="F17" s="5"/>
      <c r="G17" s="5" t="s">
        <v>61</v>
      </c>
      <c r="H17" s="7" t="s">
        <v>49</v>
      </c>
      <c r="I17" s="7" t="s">
        <v>119</v>
      </c>
      <c r="J17" s="6" t="s">
        <v>91</v>
      </c>
      <c r="K17" s="6">
        <v>407</v>
      </c>
      <c r="L17" s="5" t="s">
        <v>135</v>
      </c>
      <c r="M17" s="7" t="s">
        <v>136</v>
      </c>
      <c r="N17" s="7" t="s">
        <v>54</v>
      </c>
      <c r="O17" s="7">
        <v>4884</v>
      </c>
      <c r="P17" s="5">
        <v>754</v>
      </c>
      <c r="Q17" s="7">
        <v>5638</v>
      </c>
      <c r="R17" s="7" t="s">
        <v>829</v>
      </c>
      <c r="S17" s="13">
        <v>15973735268</v>
      </c>
      <c r="T17" s="5" t="s">
        <v>55</v>
      </c>
    </row>
    <row r="18" ht="22.5" spans="1:20">
      <c r="A18" s="5">
        <v>44</v>
      </c>
      <c r="B18" s="5" t="s">
        <v>116</v>
      </c>
      <c r="C18" s="5" t="s">
        <v>150</v>
      </c>
      <c r="D18" s="5" t="s">
        <v>830</v>
      </c>
      <c r="E18" s="6" t="s">
        <v>831</v>
      </c>
      <c r="F18" s="5"/>
      <c r="G18" s="7" t="s">
        <v>61</v>
      </c>
      <c r="H18" s="7" t="s">
        <v>49</v>
      </c>
      <c r="I18" s="7" t="s">
        <v>119</v>
      </c>
      <c r="J18" s="6" t="s">
        <v>70</v>
      </c>
      <c r="K18" s="6">
        <v>204</v>
      </c>
      <c r="L18" s="5" t="s">
        <v>135</v>
      </c>
      <c r="M18" s="7" t="s">
        <v>136</v>
      </c>
      <c r="N18" s="7" t="s">
        <v>54</v>
      </c>
      <c r="O18" s="7">
        <v>2448</v>
      </c>
      <c r="P18" s="5">
        <v>754</v>
      </c>
      <c r="Q18" s="7">
        <v>3202</v>
      </c>
      <c r="R18" s="7" t="s">
        <v>832</v>
      </c>
      <c r="S18" s="13">
        <v>15973735268</v>
      </c>
      <c r="T18" s="5" t="s">
        <v>8</v>
      </c>
    </row>
    <row r="19" spans="1:20">
      <c r="A19" s="5"/>
      <c r="B19" s="5"/>
      <c r="C19" s="5"/>
      <c r="D19" s="5"/>
      <c r="E19" s="6"/>
      <c r="F19" s="5"/>
      <c r="G19" s="8"/>
      <c r="H19" s="9"/>
      <c r="I19" s="7"/>
      <c r="J19" s="6"/>
      <c r="K19" s="6"/>
      <c r="L19" s="10"/>
      <c r="M19" s="7"/>
      <c r="N19" s="5"/>
      <c r="O19" s="5">
        <f>SUM(O3:O18)</f>
        <v>54720</v>
      </c>
      <c r="P19" s="5">
        <f>SUM(P3:P18)</f>
        <v>12064</v>
      </c>
      <c r="Q19" s="7">
        <f>SUM(Q3:Q18)</f>
        <v>66784</v>
      </c>
      <c r="R19" s="7"/>
      <c r="S19" s="13"/>
      <c r="T19" s="5"/>
    </row>
  </sheetData>
  <mergeCells count="1">
    <mergeCell ref="A1:T1"/>
  </mergeCells>
  <conditionalFormatting sqref="D3:D1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P 3 "   r g b C l r = " 5 9 C A 2 8 " / > < c o m m e n t   s : r e f = " U 2 0 "   r g b C l r = " 5 9 C A 2 8 " / > < c o m m e n t   s : r e f = " R 2 1 "   r g b C l r = " 5 9 C A 2 8 " / > < c o m m e n t   s : r e f = " U 2 7 "   r g b C l r = " 5 9 C A 2 8 " / > < c o m m e n t   s : r e f = " R 5 3 "   r g b C l r = " 5 9 C A 2 8 " / > < c o m m e n t   s : r e f = " R 5 4 "   r g b C l r = " 5 9 C A 2 8 " / > < c o m m e n t   s : r e f = " U 5 9 "   r g b C l r = " 5 9 C A 2 8 " / > < c o m m e n t   s : r e f = " U 6 0 "   r g b C l r = " 5 9 C A 2 8 " / > < c o m m e n t   s : r e f = " U 6 1 "   r g b C l r = " 5 9 C A 2 8 " / > < c o m m e n t   s : r e f = " C 6 3 "   r g b C l r = " 5 9 C A 2 8 " / > < / c o m m e n t L i s t > < c o m m e n t L i s t   s h e e t S t i d = " 4 " > < c o m m e n t   s : r e f = " R 2 "   r g b C l r = " 3 3 C 8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2021-10-09T08:30:00Z</dcterms:created>
  <dcterms:modified xsi:type="dcterms:W3CDTF">2023-03-24T01:10:19Z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D5121AD4FEC642108764774BCC6D0A24</vt:lpwstr>
  </property>
  <property fmtid="{D5CDD505-2E9C-101B-9397-08002B2CF9AE}" pid="3" name="KSOProductBuildVer">
    <vt:lpwstr>2052-11.1.0.14018</vt:lpwstr>
  </property>
</Properties>
</file>