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金盆镇!$A$2:$J$15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</definedNames>
  <calcPr calcId="144525"/>
</workbook>
</file>

<file path=xl/sharedStrings.xml><?xml version="1.0" encoding="utf-8"?>
<sst xmlns="http://schemas.openxmlformats.org/spreadsheetml/2006/main" count="254" uniqueCount="145">
  <si>
    <t>大通湖区2023年一季度分散供养失能半失能特困对象护理费发放汇总表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</si>
  <si>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</si>
  <si>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</si>
  <si>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</si>
  <si>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</si>
  <si>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</si>
  <si>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</si>
  <si>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</si>
  <si>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</si>
  <si>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发放月数（月）</t>
  </si>
  <si>
    <t>发放金额（元）</t>
  </si>
  <si>
    <t>发放月份（月）</t>
  </si>
  <si>
    <t>河坝镇</t>
  </si>
  <si>
    <t>北洲子镇</t>
  </si>
  <si>
    <t>金盆镇</t>
  </si>
  <si>
    <t>千山红镇</t>
  </si>
  <si>
    <t>小计</t>
  </si>
  <si>
    <r>
      <rPr>
        <sz val="10"/>
        <color theme="1"/>
        <rFont val="宋体"/>
        <charset val="134"/>
      </rPr>
      <t xml:space="preserve">    </t>
    </r>
    <r>
      <rPr>
        <sz val="12"/>
        <color theme="1"/>
        <rFont val="宋体"/>
        <charset val="134"/>
      </rPr>
      <t>说明： 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  </r>
  </si>
  <si>
    <t xml:space="preserve">主管领导：                                                    </t>
  </si>
  <si>
    <t>民政分管领导：</t>
  </si>
  <si>
    <t>社保分管领导：</t>
  </si>
  <si>
    <t>医保分管领导：</t>
  </si>
  <si>
    <t>残联分管领导：</t>
  </si>
  <si>
    <t>股室负责人：</t>
  </si>
  <si>
    <t>制表：刘阳</t>
  </si>
  <si>
    <t xml:space="preserve">                                                                           </t>
  </si>
  <si>
    <t>大通湖区河坝镇2023年一季度分散供养失能半失能护理费发放名册</t>
  </si>
  <si>
    <t>监护人姓名</t>
  </si>
  <si>
    <t>特困对象姓名</t>
  </si>
  <si>
    <t>特困对象生活自理能力</t>
  </si>
  <si>
    <t>护理费发放标准</t>
  </si>
  <si>
    <t>发放月份</t>
  </si>
  <si>
    <t>发放金额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</si>
  <si>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</si>
  <si>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</si>
  <si>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</si>
  <si>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</si>
  <si>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</si>
  <si>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</si>
  <si>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</si>
  <si>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</si>
  <si>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徐正文</t>
  </si>
  <si>
    <t>徐正财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</si>
  <si>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</si>
  <si>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</si>
  <si>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</si>
  <si>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</si>
  <si>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</si>
  <si>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</si>
  <si>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</si>
  <si>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</t>
  </si>
  <si>
    <t xml:space="preserve">      2、请在备注栏注明新增对象从几月开始，死亡对象几月死亡</t>
  </si>
  <si>
    <t>大通湖区北洲子镇2023年一季度分散供养失能半失能特困对象护理费发放名册</t>
  </si>
  <si>
    <t>关系</t>
  </si>
  <si>
    <t>护理费发放标准/月</t>
  </si>
  <si>
    <t>向东村</t>
  </si>
  <si>
    <t>肖吴德</t>
  </si>
  <si>
    <t>父子</t>
  </si>
  <si>
    <t>吴中平</t>
  </si>
  <si>
    <t>本人卡号</t>
  </si>
  <si>
    <t>永兴村</t>
  </si>
  <si>
    <t>胡元珍</t>
  </si>
  <si>
    <t>姐弟</t>
  </si>
  <si>
    <t>胡德贵</t>
  </si>
  <si>
    <t>匡冬林</t>
  </si>
  <si>
    <t>匡中伏</t>
  </si>
  <si>
    <t>北胜村</t>
  </si>
  <si>
    <t>周妹兰</t>
  </si>
  <si>
    <t>兄妹</t>
  </si>
  <si>
    <t>周玉东</t>
  </si>
  <si>
    <t>银辉社区</t>
  </si>
  <si>
    <t>周碧初</t>
  </si>
  <si>
    <t>父女</t>
  </si>
  <si>
    <t>周华</t>
  </si>
  <si>
    <t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</si>
  <si>
    <t>大通湖区金盆镇2023年一季度年分散供养失能半失能护理费发放名册</t>
  </si>
  <si>
    <t>监护人    姓名</t>
  </si>
  <si>
    <t>生活自理能力</t>
  </si>
  <si>
    <t>护理费发放标准（元）</t>
  </si>
  <si>
    <t>大东口村</t>
  </si>
  <si>
    <t>廖献忠</t>
  </si>
  <si>
    <t>廖志高</t>
  </si>
  <si>
    <t>517</t>
  </si>
  <si>
    <t>南京湖村</t>
  </si>
  <si>
    <t>彭春秀</t>
  </si>
  <si>
    <t>杨中华</t>
  </si>
  <si>
    <t>母子</t>
  </si>
  <si>
    <t>有成村</t>
  </si>
  <si>
    <t>陈菊香</t>
  </si>
  <si>
    <t>曹运梅</t>
  </si>
  <si>
    <t>母女</t>
  </si>
  <si>
    <t>王家坝村</t>
  </si>
  <si>
    <t>李妹群</t>
  </si>
  <si>
    <t>李志海</t>
  </si>
  <si>
    <t>259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</si>
  <si>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</si>
  <si>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</si>
  <si>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</si>
  <si>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</si>
  <si>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</si>
  <si>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</si>
  <si>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</si>
  <si>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</si>
  <si>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</si>
  <si>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</si>
  <si>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</si>
  <si>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</si>
  <si>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</si>
  <si>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</si>
  <si>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增福村</t>
  </si>
  <si>
    <t>彭道德</t>
  </si>
  <si>
    <t>彭锋</t>
  </si>
  <si>
    <t>彭锋2022年12月12日死亡取消分散特困供养</t>
  </si>
  <si>
    <t xml:space="preserve"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   2、请在备注栏注明新增对象从几月开始，死亡对象几月死亡。                                                                         </t>
  </si>
  <si>
    <t>大通湖区千山红镇2023年一季度分散供养失能半失能特困对象护理费发放名册</t>
  </si>
  <si>
    <t>厚南社区</t>
  </si>
  <si>
    <t>邬凤娇</t>
  </si>
  <si>
    <t>邬建辉</t>
  </si>
  <si>
    <t>大莲湖村</t>
  </si>
  <si>
    <t>夏跃斌</t>
  </si>
  <si>
    <t>夏勇波</t>
  </si>
  <si>
    <t>全忠云</t>
  </si>
  <si>
    <t>夏红丹</t>
  </si>
  <si>
    <t>民和村</t>
  </si>
  <si>
    <t>姚端民</t>
  </si>
  <si>
    <t>姚线民</t>
  </si>
  <si>
    <t>弟兄</t>
  </si>
  <si>
    <t>东南湖村</t>
  </si>
  <si>
    <t>张绿斌</t>
  </si>
  <si>
    <t>张绿波</t>
  </si>
  <si>
    <t xml:space="preserve">弟兄 </t>
  </si>
  <si>
    <t>北汀社区</t>
  </si>
  <si>
    <t>佘昭军</t>
  </si>
  <si>
    <t>周波</t>
  </si>
  <si>
    <t>吴雪枚</t>
  </si>
  <si>
    <t>陈逸慕</t>
  </si>
  <si>
    <t>郭年珍</t>
  </si>
  <si>
    <t>朱玲</t>
  </si>
  <si>
    <t>潘思兆</t>
  </si>
  <si>
    <t>潘必和</t>
  </si>
  <si>
    <t>桥北社区</t>
  </si>
  <si>
    <t>胡双群</t>
  </si>
  <si>
    <t>张敏</t>
  </si>
  <si>
    <t>成舜尧</t>
  </si>
  <si>
    <t>成立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</si>
</sst>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2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38" fillId="11" borderId="7" applyNumberFormat="0" applyAlignment="0" applyProtection="0">
      <alignment vertical="center"/>
    </xf>
    <xf numFmtId="0" fontId="39" fillId="12" borderId="12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3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4" fillId="0" borderId="0"/>
    <xf numFmtId="0" fontId="45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0" borderId="0" xfId="0" applyFont="1" applyFill="1" applyAlignment="1" applyProtection="1">
      <alignment horizontal="left" vertical="center" wrapText="1"/>
    </xf>
    <xf numFmtId="0" fontId="23" fillId="0" borderId="0" xfId="0" applyFont="1" applyFill="1" applyAlignment="1" applyProtection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F13" sqref="F13"/>
    </sheetView>
  </sheetViews>
  <sheetFormatPr defaultColWidth="7.375" defaultRowHeight="13.5"/>
  <cols>
    <col min="1" max="1" width="6.625" style="50" customWidth="1"/>
    <col min="2" max="2" width="11.625" style="50" customWidth="1"/>
    <col min="3" max="3" width="10.75" style="50" customWidth="1"/>
    <col min="4" max="4" width="11" style="50" customWidth="1"/>
    <col min="5" max="5" width="10.875" style="50" customWidth="1"/>
    <col min="6" max="6" width="11.375" style="50" customWidth="1"/>
    <col min="7" max="7" width="10.625" style="50" customWidth="1"/>
    <col min="8" max="8" width="11" style="50" customWidth="1"/>
    <col min="9" max="9" width="11.375" style="50" customWidth="1"/>
    <col min="10" max="10" width="11.125" style="50" customWidth="1"/>
    <col min="11" max="11" width="10.75" style="50" customWidth="1"/>
    <col min="12" max="12" width="15.5" style="50" customWidth="1"/>
    <col min="13" max="16380" width="7.375" style="50" customWidth="1"/>
    <col min="16381" max="16384" width="7.375" style="50"/>
  </cols>
  <sheetData>
    <row r="1" ht="36" customHeight="1" spans="1:2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66"/>
      <c r="N1" s="66"/>
      <c r="O1" s="66"/>
      <c r="P1" s="66"/>
      <c r="Q1" s="66"/>
      <c r="R1" s="66"/>
      <c r="S1" s="66"/>
      <c r="T1" s="66"/>
    </row>
    <row r="2" ht="27" customHeight="1" spans="1:20">
      <c r="A2" s="52">
        <v>45007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6"/>
      <c r="N2" s="66"/>
      <c r="O2" s="66"/>
      <c r="P2" s="66"/>
      <c r="Q2" s="66"/>
      <c r="R2" s="66"/>
      <c r="S2" s="66"/>
      <c r="T2" s="66"/>
    </row>
    <row r="3" ht="36" customHeight="1" spans="1:20">
      <c r="A3" s="54" t="s">
        <v>1</v>
      </c>
      <c r="B3" s="54" t="s">
        <v>2</v>
      </c>
      <c r="C3" s="55" t="s">
        <v>3</v>
      </c>
      <c r="D3" s="55"/>
      <c r="E3" s="55"/>
      <c r="F3" s="55"/>
      <c r="G3" s="55" t="s">
        <v>4</v>
      </c>
      <c r="H3" s="55"/>
      <c r="I3" s="55"/>
      <c r="J3" s="55"/>
      <c r="K3" s="57" t="s">
        <v>5</v>
      </c>
      <c r="L3" s="58" t="s">
        <v>6</v>
      </c>
      <c r="M3" s="66"/>
      <c r="N3" s="66"/>
      <c r="O3" s="66"/>
      <c r="P3" s="66"/>
      <c r="Q3" s="66"/>
      <c r="R3" s="66"/>
      <c r="S3" s="66"/>
      <c r="T3" s="66"/>
    </row>
    <row r="4" ht="41" customHeight="1" spans="1:12">
      <c r="A4" s="56"/>
      <c r="B4" s="56"/>
      <c r="C4" s="57" t="s">
        <v>7</v>
      </c>
      <c r="D4" s="57" t="s">
        <v>8</v>
      </c>
      <c r="E4" s="57" t="s">
        <v>9</v>
      </c>
      <c r="F4" s="58" t="s">
        <v>10</v>
      </c>
      <c r="G4" s="57" t="s">
        <v>7</v>
      </c>
      <c r="H4" s="57" t="s">
        <v>8</v>
      </c>
      <c r="I4" s="57" t="s">
        <v>11</v>
      </c>
      <c r="J4" s="58" t="s">
        <v>10</v>
      </c>
      <c r="K4" s="57"/>
      <c r="L4" s="58"/>
    </row>
    <row r="5" ht="35" customHeight="1" spans="1:12">
      <c r="A5" s="59">
        <v>1</v>
      </c>
      <c r="B5" s="59" t="s">
        <v>12</v>
      </c>
      <c r="C5" s="59">
        <v>3</v>
      </c>
      <c r="D5" s="59">
        <v>259</v>
      </c>
      <c r="E5" s="59">
        <v>9</v>
      </c>
      <c r="F5" s="60">
        <f>D5*E5</f>
        <v>2331</v>
      </c>
      <c r="G5" s="59">
        <v>2</v>
      </c>
      <c r="H5" s="59">
        <v>517</v>
      </c>
      <c r="I5" s="59">
        <v>6</v>
      </c>
      <c r="J5" s="60">
        <f>H5*I5</f>
        <v>3102</v>
      </c>
      <c r="K5" s="59">
        <f>C5+G5</f>
        <v>5</v>
      </c>
      <c r="L5" s="60">
        <f>F5+J5</f>
        <v>5433</v>
      </c>
    </row>
    <row r="6" ht="35" customHeight="1" spans="1:12">
      <c r="A6" s="59">
        <v>2</v>
      </c>
      <c r="B6" s="59" t="s">
        <v>13</v>
      </c>
      <c r="C6" s="59">
        <v>3</v>
      </c>
      <c r="D6" s="59">
        <v>259</v>
      </c>
      <c r="E6" s="59">
        <v>9</v>
      </c>
      <c r="F6" s="60">
        <f>D6*E6</f>
        <v>2331</v>
      </c>
      <c r="G6" s="59">
        <v>2</v>
      </c>
      <c r="H6" s="59">
        <v>517</v>
      </c>
      <c r="I6" s="59">
        <v>6</v>
      </c>
      <c r="J6" s="60">
        <f>H6*I6</f>
        <v>3102</v>
      </c>
      <c r="K6" s="59">
        <f>C6+G6</f>
        <v>5</v>
      </c>
      <c r="L6" s="60">
        <f>F6+J6</f>
        <v>5433</v>
      </c>
    </row>
    <row r="7" ht="35" customHeight="1" spans="1:12">
      <c r="A7" s="59">
        <v>3</v>
      </c>
      <c r="B7" s="61" t="s">
        <v>14</v>
      </c>
      <c r="C7" s="61">
        <v>2</v>
      </c>
      <c r="D7" s="61">
        <v>259</v>
      </c>
      <c r="E7" s="61">
        <v>6</v>
      </c>
      <c r="F7" s="60">
        <f>D7*E7</f>
        <v>1554</v>
      </c>
      <c r="G7" s="61">
        <v>8</v>
      </c>
      <c r="H7" s="61">
        <v>517</v>
      </c>
      <c r="I7" s="61">
        <v>24</v>
      </c>
      <c r="J7" s="60">
        <f>H7*I7</f>
        <v>12408</v>
      </c>
      <c r="K7" s="59">
        <f>C7+G7</f>
        <v>10</v>
      </c>
      <c r="L7" s="60">
        <f>F7+J7</f>
        <v>13962</v>
      </c>
    </row>
    <row r="8" ht="35" customHeight="1" spans="1:12">
      <c r="A8" s="59">
        <v>4</v>
      </c>
      <c r="B8" s="59" t="s">
        <v>15</v>
      </c>
      <c r="C8" s="59">
        <v>4</v>
      </c>
      <c r="D8" s="59">
        <v>259</v>
      </c>
      <c r="E8" s="59">
        <v>12</v>
      </c>
      <c r="F8" s="60">
        <f>D8*E8</f>
        <v>3108</v>
      </c>
      <c r="G8" s="59">
        <v>7</v>
      </c>
      <c r="H8" s="59">
        <v>517</v>
      </c>
      <c r="I8" s="59">
        <v>21</v>
      </c>
      <c r="J8" s="60">
        <f>H8*I8</f>
        <v>10857</v>
      </c>
      <c r="K8" s="59">
        <f>C8+G8</f>
        <v>11</v>
      </c>
      <c r="L8" s="60">
        <f>F8+J8</f>
        <v>13965</v>
      </c>
    </row>
    <row r="9" ht="35" customHeight="1" spans="1:12">
      <c r="A9" s="57"/>
      <c r="B9" s="57" t="s">
        <v>16</v>
      </c>
      <c r="C9" s="57">
        <f>SUM(C5:C8)</f>
        <v>12</v>
      </c>
      <c r="D9" s="57">
        <v>259</v>
      </c>
      <c r="E9" s="57">
        <f>SUM(E5:E8)</f>
        <v>36</v>
      </c>
      <c r="F9" s="60">
        <f>D9*E9</f>
        <v>9324</v>
      </c>
      <c r="G9" s="57">
        <f>SUM(G5:G8)</f>
        <v>19</v>
      </c>
      <c r="H9" s="57">
        <v>517</v>
      </c>
      <c r="I9" s="57">
        <f>SUM(I5:I8)</f>
        <v>57</v>
      </c>
      <c r="J9" s="60">
        <f>H9*I9</f>
        <v>29469</v>
      </c>
      <c r="K9" s="57">
        <f>SUM(K5:K8)</f>
        <v>31</v>
      </c>
      <c r="L9" s="60">
        <f>F9+J9</f>
        <v>38793</v>
      </c>
    </row>
    <row r="10" ht="51" customHeight="1" spans="1:12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ht="48" customHeight="1" spans="1:12">
      <c r="A11" s="63" t="s">
        <v>18</v>
      </c>
      <c r="B11" s="63"/>
      <c r="C11" s="63"/>
      <c r="D11" s="64"/>
      <c r="E11" s="63" t="s">
        <v>19</v>
      </c>
      <c r="F11" s="63"/>
      <c r="G11" s="63"/>
      <c r="H11" s="63" t="s">
        <v>20</v>
      </c>
      <c r="I11" s="63"/>
      <c r="J11" s="63"/>
      <c r="K11" s="63" t="s">
        <v>21</v>
      </c>
      <c r="L11" s="63"/>
    </row>
    <row r="12" ht="40" customHeight="1" spans="1:12">
      <c r="A12" s="64"/>
      <c r="B12" s="64"/>
      <c r="C12" s="64"/>
      <c r="D12" s="64"/>
      <c r="E12" s="63" t="s">
        <v>22</v>
      </c>
      <c r="F12" s="63"/>
      <c r="G12" s="63"/>
      <c r="H12" s="63" t="s">
        <v>23</v>
      </c>
      <c r="I12" s="63"/>
      <c r="J12" s="63"/>
      <c r="K12" s="63" t="s">
        <v>24</v>
      </c>
      <c r="L12" s="63"/>
    </row>
    <row r="13" ht="33" customHeight="1" spans="1:12">
      <c r="A13" s="65" t="s">
        <v>25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</sheetData>
  <mergeCells count="16">
    <mergeCell ref="A1:L1"/>
    <mergeCell ref="A2:L2"/>
    <mergeCell ref="C3:F3"/>
    <mergeCell ref="G3:J3"/>
    <mergeCell ref="A10:L10"/>
    <mergeCell ref="A11:C11"/>
    <mergeCell ref="E11:G11"/>
    <mergeCell ref="H11:J11"/>
    <mergeCell ref="K11:L11"/>
    <mergeCell ref="E12:G12"/>
    <mergeCell ref="H12:J12"/>
    <mergeCell ref="K12:L12"/>
    <mergeCell ref="A3:A4"/>
    <mergeCell ref="B3:B4"/>
    <mergeCell ref="K3:K4"/>
    <mergeCell ref="L3:L4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N16" sqref="N16"/>
    </sheetView>
  </sheetViews>
  <sheetFormatPr defaultColWidth="5.5" defaultRowHeight="13.5"/>
  <cols>
    <col min="1" max="1" width="3.625" customWidth="1"/>
    <col min="2" max="2" width="15.875" style="38" customWidth="1"/>
    <col min="3" max="8" width="15.875" customWidth="1"/>
    <col min="9" max="9" width="10.75" customWidth="1"/>
    <col min="10" max="10" width="5.5" hidden="1" customWidth="1"/>
    <col min="11" max="16381" width="5.5" customWidth="1"/>
  </cols>
  <sheetData>
    <row r="1" customFormat="1" ht="36" customHeight="1" spans="1:9">
      <c r="A1" s="2" t="s">
        <v>26</v>
      </c>
      <c r="B1" s="39"/>
      <c r="C1" s="2"/>
      <c r="D1" s="2"/>
      <c r="E1" s="2"/>
      <c r="F1" s="2"/>
      <c r="G1" s="2"/>
      <c r="H1" s="2"/>
      <c r="I1" s="2"/>
    </row>
    <row r="2" customFormat="1" ht="27" spans="1:9">
      <c r="A2" s="18" t="s">
        <v>1</v>
      </c>
      <c r="B2" s="40" t="s">
        <v>2</v>
      </c>
      <c r="C2" s="18" t="s">
        <v>27</v>
      </c>
      <c r="D2" s="18" t="s">
        <v>28</v>
      </c>
      <c r="E2" s="18" t="s">
        <v>29</v>
      </c>
      <c r="F2" s="18" t="s">
        <v>30</v>
      </c>
      <c r="G2" s="18" t="s">
        <v>31</v>
      </c>
      <c r="H2" s="18" t="s">
        <v>32</v>
      </c>
      <c r="I2" s="18" t="s">
        <v>33</v>
      </c>
    </row>
    <row r="3" customFormat="1" ht="32" customHeight="1" spans="1:9">
      <c r="A3" s="18">
        <v>1</v>
      </c>
      <c r="B3" s="41" t="s">
        <v>34</v>
      </c>
      <c r="C3" s="32" t="s">
        <v>35</v>
      </c>
      <c r="D3" s="32" t="s">
        <v>36</v>
      </c>
      <c r="E3" s="42" t="s">
        <v>37</v>
      </c>
      <c r="F3" s="18">
        <v>259</v>
      </c>
      <c r="G3" s="18">
        <v>3</v>
      </c>
      <c r="H3" s="18">
        <f t="shared" ref="H3:H7" si="0">F3*G3</f>
        <v>777</v>
      </c>
      <c r="I3" s="18"/>
    </row>
    <row r="4" customFormat="1" ht="32" customHeight="1" spans="1:9">
      <c r="A4" s="18">
        <v>2</v>
      </c>
      <c r="B4" s="41" t="s">
        <v>38</v>
      </c>
      <c r="C4" s="43" t="s">
        <v>39</v>
      </c>
      <c r="D4" s="32" t="s">
        <v>40</v>
      </c>
      <c r="E4" s="42" t="s">
        <v>4</v>
      </c>
      <c r="F4" s="18">
        <v>517</v>
      </c>
      <c r="G4" s="18">
        <v>3</v>
      </c>
      <c r="H4" s="18">
        <f t="shared" si="0"/>
        <v>1551</v>
      </c>
      <c r="I4" s="18"/>
    </row>
    <row r="5" customFormat="1" ht="32" customHeight="1" spans="1:9">
      <c r="A5" s="18">
        <v>3</v>
      </c>
      <c r="B5" s="41" t="s">
        <v>38</v>
      </c>
      <c r="C5" s="43" t="s">
        <v>41</v>
      </c>
      <c r="D5" s="32" t="s">
        <v>42</v>
      </c>
      <c r="E5" s="42" t="s">
        <v>37</v>
      </c>
      <c r="F5" s="18">
        <v>259</v>
      </c>
      <c r="G5" s="18">
        <v>3</v>
      </c>
      <c r="H5" s="18">
        <f t="shared" si="0"/>
        <v>777</v>
      </c>
      <c r="I5" s="18"/>
    </row>
    <row r="6" customFormat="1" ht="32" customHeight="1" spans="1:9">
      <c r="A6" s="18">
        <v>5</v>
      </c>
      <c r="B6" s="41" t="s">
        <v>43</v>
      </c>
      <c r="C6" s="32" t="s">
        <v>44</v>
      </c>
      <c r="D6" s="32" t="s">
        <v>45</v>
      </c>
      <c r="E6" s="42" t="s">
        <v>4</v>
      </c>
      <c r="F6" s="18">
        <v>517</v>
      </c>
      <c r="G6" s="18">
        <v>3</v>
      </c>
      <c r="H6" s="18">
        <f t="shared" si="0"/>
        <v>1551</v>
      </c>
      <c r="I6" s="18"/>
    </row>
    <row r="7" customFormat="1" ht="32" customHeight="1" spans="1:9">
      <c r="A7" s="18">
        <v>6</v>
      </c>
      <c r="B7" s="41" t="s">
        <v>46</v>
      </c>
      <c r="C7" s="32" t="s">
        <v>47</v>
      </c>
      <c r="D7" s="32" t="s">
        <v>48</v>
      </c>
      <c r="E7" s="42" t="s">
        <v>37</v>
      </c>
      <c r="F7" s="18">
        <v>259</v>
      </c>
      <c r="G7" s="18">
        <v>3</v>
      </c>
      <c r="H7" s="18">
        <f t="shared" si="0"/>
        <v>777</v>
      </c>
      <c r="I7" s="18"/>
    </row>
    <row r="8" customFormat="1" ht="32" customHeight="1" spans="1:9">
      <c r="A8" s="44" t="s">
        <v>49</v>
      </c>
      <c r="B8" s="45"/>
      <c r="C8" s="46"/>
      <c r="D8" s="18"/>
      <c r="E8" s="18"/>
      <c r="F8" s="18"/>
      <c r="G8" s="18"/>
      <c r="H8" s="18">
        <f>SUM(H3:H7)</f>
        <v>5433</v>
      </c>
      <c r="I8" s="18"/>
    </row>
    <row r="9" customFormat="1" ht="51" customHeight="1" spans="1:10">
      <c r="A9" s="12" t="s">
        <v>50</v>
      </c>
      <c r="B9" s="47"/>
      <c r="C9" s="12"/>
      <c r="D9" s="12"/>
      <c r="E9" s="12"/>
      <c r="F9" s="12"/>
      <c r="G9" s="12"/>
      <c r="H9" s="12"/>
      <c r="I9" s="34"/>
      <c r="J9" s="12"/>
    </row>
    <row r="10" customFormat="1" ht="23" customHeight="1" spans="1:10">
      <c r="A10" s="48" t="s">
        <v>51</v>
      </c>
      <c r="B10" s="48"/>
      <c r="C10" s="48"/>
      <c r="D10" s="48"/>
      <c r="E10" s="48"/>
      <c r="F10" s="48"/>
      <c r="G10" s="48"/>
      <c r="H10" s="48"/>
      <c r="I10" s="49"/>
      <c r="J10" s="48"/>
    </row>
  </sheetData>
  <mergeCells count="4">
    <mergeCell ref="A1:I1"/>
    <mergeCell ref="A8:C8"/>
    <mergeCell ref="A9:J9"/>
    <mergeCell ref="A10:J1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M13" sqref="M13"/>
    </sheetView>
  </sheetViews>
  <sheetFormatPr defaultColWidth="4.75" defaultRowHeight="13.5"/>
  <cols>
    <col min="1" max="1" width="9.125" style="25" customWidth="1"/>
    <col min="2" max="2" width="8" style="25" customWidth="1"/>
    <col min="3" max="3" width="10.25" style="25" customWidth="1"/>
    <col min="4" max="6" width="17.375" style="25" customWidth="1"/>
    <col min="7" max="7" width="9.25" style="25" customWidth="1"/>
    <col min="8" max="8" width="12.375" style="25" customWidth="1"/>
    <col min="9" max="9" width="8.75" style="27" customWidth="1"/>
    <col min="10" max="10" width="10" style="25" customWidth="1"/>
    <col min="11" max="16378" width="4.75" style="25" customWidth="1"/>
    <col min="16379" max="16384" width="4.75" style="25"/>
  </cols>
  <sheetData>
    <row r="1" s="25" customFormat="1" ht="54" customHeight="1" spans="1:10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</row>
    <row r="2" s="25" customFormat="1" ht="42" customHeight="1" spans="1:10">
      <c r="A2" s="29" t="s">
        <v>1</v>
      </c>
      <c r="B2" s="29" t="s">
        <v>2</v>
      </c>
      <c r="C2" s="29" t="s">
        <v>27</v>
      </c>
      <c r="D2" s="29" t="s">
        <v>53</v>
      </c>
      <c r="E2" s="29" t="s">
        <v>28</v>
      </c>
      <c r="F2" s="29" t="s">
        <v>29</v>
      </c>
      <c r="G2" s="29" t="s">
        <v>54</v>
      </c>
      <c r="H2" s="29" t="s">
        <v>31</v>
      </c>
      <c r="I2" s="29" t="s">
        <v>32</v>
      </c>
      <c r="J2" s="29" t="s">
        <v>33</v>
      </c>
    </row>
    <row r="3" s="25" customFormat="1" ht="32" customHeight="1" spans="1:10">
      <c r="A3" s="29">
        <v>1</v>
      </c>
      <c r="B3" s="30" t="s">
        <v>55</v>
      </c>
      <c r="C3" s="30" t="s">
        <v>56</v>
      </c>
      <c r="D3" s="30" t="s">
        <v>57</v>
      </c>
      <c r="E3" s="30" t="s">
        <v>58</v>
      </c>
      <c r="F3" s="30" t="s">
        <v>37</v>
      </c>
      <c r="G3" s="30">
        <v>259</v>
      </c>
      <c r="H3" s="29">
        <v>3</v>
      </c>
      <c r="I3" s="31">
        <f t="shared" ref="I3:I7" si="0">G3*H3</f>
        <v>777</v>
      </c>
      <c r="J3" s="32" t="s">
        <v>59</v>
      </c>
    </row>
    <row r="4" s="25" customFormat="1" ht="32" customHeight="1" spans="1:10">
      <c r="A4" s="29">
        <v>2</v>
      </c>
      <c r="B4" s="30" t="s">
        <v>60</v>
      </c>
      <c r="C4" s="30" t="s">
        <v>61</v>
      </c>
      <c r="D4" s="30" t="s">
        <v>62</v>
      </c>
      <c r="E4" s="30" t="s">
        <v>63</v>
      </c>
      <c r="F4" s="30" t="s">
        <v>37</v>
      </c>
      <c r="G4" s="30">
        <v>259</v>
      </c>
      <c r="H4" s="29">
        <v>3</v>
      </c>
      <c r="I4" s="31">
        <f t="shared" si="0"/>
        <v>777</v>
      </c>
      <c r="J4" s="32" t="s">
        <v>59</v>
      </c>
    </row>
    <row r="5" s="25" customFormat="1" ht="32" customHeight="1" spans="1:10">
      <c r="A5" s="29">
        <v>3</v>
      </c>
      <c r="B5" s="30" t="s">
        <v>60</v>
      </c>
      <c r="C5" s="30" t="s">
        <v>64</v>
      </c>
      <c r="D5" s="30" t="s">
        <v>57</v>
      </c>
      <c r="E5" s="30" t="s">
        <v>65</v>
      </c>
      <c r="F5" s="30" t="s">
        <v>37</v>
      </c>
      <c r="G5" s="30">
        <v>259</v>
      </c>
      <c r="H5" s="29">
        <v>3</v>
      </c>
      <c r="I5" s="31">
        <f t="shared" si="0"/>
        <v>777</v>
      </c>
      <c r="J5" s="32" t="s">
        <v>59</v>
      </c>
    </row>
    <row r="6" s="26" customFormat="1" ht="32" customHeight="1" spans="1:11">
      <c r="A6" s="29">
        <v>4</v>
      </c>
      <c r="B6" s="30" t="s">
        <v>66</v>
      </c>
      <c r="C6" s="30" t="s">
        <v>67</v>
      </c>
      <c r="D6" s="30" t="s">
        <v>68</v>
      </c>
      <c r="E6" s="30" t="s">
        <v>69</v>
      </c>
      <c r="F6" s="30" t="s">
        <v>4</v>
      </c>
      <c r="G6" s="30">
        <v>517</v>
      </c>
      <c r="H6" s="29">
        <v>3</v>
      </c>
      <c r="I6" s="31">
        <f t="shared" si="0"/>
        <v>1551</v>
      </c>
      <c r="J6" s="32" t="s">
        <v>59</v>
      </c>
      <c r="K6" s="33"/>
    </row>
    <row r="7" s="25" customFormat="1" ht="32" customHeight="1" spans="1:10">
      <c r="A7" s="29">
        <v>5</v>
      </c>
      <c r="B7" s="30" t="s">
        <v>70</v>
      </c>
      <c r="C7" s="30" t="s">
        <v>71</v>
      </c>
      <c r="D7" s="30" t="s">
        <v>72</v>
      </c>
      <c r="E7" s="30" t="s">
        <v>73</v>
      </c>
      <c r="F7" s="30" t="s">
        <v>4</v>
      </c>
      <c r="G7" s="30">
        <v>517</v>
      </c>
      <c r="H7" s="29">
        <v>3</v>
      </c>
      <c r="I7" s="31">
        <f t="shared" si="0"/>
        <v>1551</v>
      </c>
      <c r="J7" s="32" t="s">
        <v>59</v>
      </c>
    </row>
    <row r="8" s="25" customFormat="1" ht="32" customHeight="1" spans="1:10">
      <c r="A8" s="29"/>
      <c r="B8" s="29"/>
      <c r="C8" s="29" t="s">
        <v>49</v>
      </c>
      <c r="D8" s="29"/>
      <c r="E8" s="29"/>
      <c r="F8" s="29"/>
      <c r="G8" s="29"/>
      <c r="H8" s="29">
        <f>SUM(H3:H7)</f>
        <v>15</v>
      </c>
      <c r="I8" s="31">
        <f>SUM(I3:I7)</f>
        <v>5433</v>
      </c>
      <c r="J8" s="29"/>
    </row>
    <row r="9" s="25" customFormat="1" ht="51" customHeight="1" spans="1:18">
      <c r="A9" s="12" t="s">
        <v>74</v>
      </c>
      <c r="B9" s="12"/>
      <c r="C9" s="12"/>
      <c r="D9" s="12"/>
      <c r="E9" s="12"/>
      <c r="F9" s="12"/>
      <c r="G9" s="12"/>
      <c r="H9" s="12"/>
      <c r="I9" s="34"/>
      <c r="J9" s="12"/>
      <c r="K9" s="35"/>
      <c r="L9" s="35"/>
      <c r="M9" s="35"/>
      <c r="N9" s="35"/>
      <c r="O9" s="35"/>
      <c r="P9" s="35"/>
      <c r="Q9" s="35"/>
      <c r="R9" s="35"/>
    </row>
    <row r="10" s="25" customFormat="1" ht="14.25" spans="1:18">
      <c r="A10" s="14" t="s">
        <v>51</v>
      </c>
      <c r="B10" s="14"/>
      <c r="C10" s="14"/>
      <c r="D10" s="14"/>
      <c r="E10" s="14"/>
      <c r="F10" s="14"/>
      <c r="G10" s="14"/>
      <c r="H10" s="14"/>
      <c r="I10" s="36"/>
      <c r="J10" s="14"/>
      <c r="K10" s="37"/>
      <c r="L10" s="37"/>
      <c r="M10" s="37"/>
      <c r="N10" s="37"/>
      <c r="O10" s="37"/>
      <c r="P10" s="37"/>
      <c r="Q10" s="37"/>
      <c r="R10" s="37"/>
    </row>
  </sheetData>
  <mergeCells count="3">
    <mergeCell ref="A1:J1"/>
    <mergeCell ref="A9:J9"/>
    <mergeCell ref="A10:J10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O13" sqref="O13"/>
    </sheetView>
  </sheetViews>
  <sheetFormatPr defaultColWidth="4.88333333333333" defaultRowHeight="13.5"/>
  <cols>
    <col min="1" max="1" width="5.25" customWidth="1"/>
    <col min="2" max="9" width="12.125" customWidth="1"/>
    <col min="10" max="10" width="11.3333333333333" customWidth="1"/>
    <col min="11" max="16381" width="4.88333333333333" customWidth="1"/>
  </cols>
  <sheetData>
    <row r="1" customFormat="1" ht="34" customHeight="1" spans="1:10">
      <c r="A1" s="17" t="s">
        <v>75</v>
      </c>
      <c r="B1" s="17"/>
      <c r="C1" s="17"/>
      <c r="D1" s="17"/>
      <c r="E1" s="17"/>
      <c r="F1" s="17"/>
      <c r="G1" s="17"/>
      <c r="H1" s="17"/>
      <c r="I1" s="17"/>
      <c r="J1" s="17"/>
    </row>
    <row r="2" customFormat="1" ht="42" customHeight="1" spans="1:10">
      <c r="A2" s="18" t="s">
        <v>1</v>
      </c>
      <c r="B2" s="18" t="s">
        <v>2</v>
      </c>
      <c r="C2" s="18" t="s">
        <v>76</v>
      </c>
      <c r="D2" s="18" t="s">
        <v>28</v>
      </c>
      <c r="E2" s="18" t="s">
        <v>77</v>
      </c>
      <c r="F2" s="18" t="s">
        <v>78</v>
      </c>
      <c r="G2" s="18" t="s">
        <v>31</v>
      </c>
      <c r="H2" s="18" t="s">
        <v>10</v>
      </c>
      <c r="I2" s="18" t="s">
        <v>53</v>
      </c>
      <c r="J2" s="18" t="s">
        <v>33</v>
      </c>
    </row>
    <row r="3" customFormat="1" ht="22" customHeight="1" spans="1:10">
      <c r="A3" s="18">
        <v>1</v>
      </c>
      <c r="B3" s="19" t="s">
        <v>79</v>
      </c>
      <c r="C3" s="19" t="s">
        <v>80</v>
      </c>
      <c r="D3" s="19" t="s">
        <v>81</v>
      </c>
      <c r="E3" s="19" t="s">
        <v>4</v>
      </c>
      <c r="F3" s="19" t="s">
        <v>82</v>
      </c>
      <c r="G3" s="20">
        <v>3</v>
      </c>
      <c r="H3" s="20">
        <f t="shared" ref="H3:H13" si="0">F3*G3</f>
        <v>1551</v>
      </c>
      <c r="I3" s="19" t="s">
        <v>62</v>
      </c>
      <c r="J3" s="19"/>
    </row>
    <row r="4" customFormat="1" ht="22" customHeight="1" spans="1:10">
      <c r="A4" s="18">
        <v>2</v>
      </c>
      <c r="B4" s="19" t="s">
        <v>83</v>
      </c>
      <c r="C4" s="19" t="s">
        <v>84</v>
      </c>
      <c r="D4" s="19" t="s">
        <v>85</v>
      </c>
      <c r="E4" s="19" t="s">
        <v>4</v>
      </c>
      <c r="F4" s="19" t="s">
        <v>82</v>
      </c>
      <c r="G4" s="20">
        <v>3</v>
      </c>
      <c r="H4" s="20">
        <f t="shared" si="0"/>
        <v>1551</v>
      </c>
      <c r="I4" s="19" t="s">
        <v>86</v>
      </c>
      <c r="J4" s="19"/>
    </row>
    <row r="5" customFormat="1" ht="22" customHeight="1" spans="1:10">
      <c r="A5" s="18">
        <v>3</v>
      </c>
      <c r="B5" s="19" t="s">
        <v>87</v>
      </c>
      <c r="C5" s="19" t="s">
        <v>88</v>
      </c>
      <c r="D5" s="19" t="s">
        <v>89</v>
      </c>
      <c r="E5" s="19" t="s">
        <v>4</v>
      </c>
      <c r="F5" s="19" t="s">
        <v>82</v>
      </c>
      <c r="G5" s="20">
        <v>3</v>
      </c>
      <c r="H5" s="20">
        <f t="shared" si="0"/>
        <v>1551</v>
      </c>
      <c r="I5" s="19" t="s">
        <v>90</v>
      </c>
      <c r="J5" s="19"/>
    </row>
    <row r="6" customFormat="1" ht="22" customHeight="1" spans="1:10">
      <c r="A6" s="18">
        <v>4</v>
      </c>
      <c r="B6" s="19" t="s">
        <v>91</v>
      </c>
      <c r="C6" s="19" t="s">
        <v>92</v>
      </c>
      <c r="D6" s="19" t="s">
        <v>93</v>
      </c>
      <c r="E6" s="19" t="s">
        <v>37</v>
      </c>
      <c r="F6" s="19" t="s">
        <v>94</v>
      </c>
      <c r="G6" s="20">
        <v>3</v>
      </c>
      <c r="H6" s="20">
        <f t="shared" si="0"/>
        <v>777</v>
      </c>
      <c r="I6" s="19" t="s">
        <v>68</v>
      </c>
      <c r="J6" s="19"/>
    </row>
    <row r="7" customFormat="1" ht="22" customHeight="1" spans="1:10">
      <c r="A7" s="18">
        <v>5</v>
      </c>
      <c r="B7" s="19" t="s">
        <v>95</v>
      </c>
      <c r="C7" s="19" t="s">
        <v>96</v>
      </c>
      <c r="D7" s="19" t="s">
        <v>97</v>
      </c>
      <c r="E7" s="19" t="s">
        <v>4</v>
      </c>
      <c r="F7" s="19" t="s">
        <v>82</v>
      </c>
      <c r="G7" s="20">
        <v>3</v>
      </c>
      <c r="H7" s="20">
        <f t="shared" si="0"/>
        <v>1551</v>
      </c>
      <c r="I7" s="19" t="s">
        <v>86</v>
      </c>
      <c r="J7" s="19"/>
    </row>
    <row r="8" customFormat="1" ht="22" customHeight="1" spans="1:10">
      <c r="A8" s="18">
        <v>6</v>
      </c>
      <c r="B8" s="19" t="s">
        <v>95</v>
      </c>
      <c r="C8" s="19" t="s">
        <v>98</v>
      </c>
      <c r="D8" s="19" t="s">
        <v>99</v>
      </c>
      <c r="E8" s="19" t="s">
        <v>4</v>
      </c>
      <c r="F8" s="19" t="s">
        <v>82</v>
      </c>
      <c r="G8" s="20">
        <v>3</v>
      </c>
      <c r="H8" s="20">
        <f t="shared" si="0"/>
        <v>1551</v>
      </c>
      <c r="I8" s="19" t="s">
        <v>86</v>
      </c>
      <c r="J8" s="19"/>
    </row>
    <row r="9" customFormat="1" ht="22" customHeight="1" spans="1:10">
      <c r="A9" s="18">
        <v>7</v>
      </c>
      <c r="B9" s="19" t="s">
        <v>95</v>
      </c>
      <c r="C9" s="19" t="s">
        <v>100</v>
      </c>
      <c r="D9" s="19" t="s">
        <v>101</v>
      </c>
      <c r="E9" s="19" t="s">
        <v>4</v>
      </c>
      <c r="F9" s="19" t="s">
        <v>82</v>
      </c>
      <c r="G9" s="20">
        <v>3</v>
      </c>
      <c r="H9" s="20">
        <f t="shared" si="0"/>
        <v>1551</v>
      </c>
      <c r="I9" s="19" t="s">
        <v>57</v>
      </c>
      <c r="J9" s="19"/>
    </row>
    <row r="10" customFormat="1" ht="22" customHeight="1" spans="1:10">
      <c r="A10" s="18">
        <v>8</v>
      </c>
      <c r="B10" s="19" t="s">
        <v>95</v>
      </c>
      <c r="C10" s="19" t="s">
        <v>102</v>
      </c>
      <c r="D10" s="19" t="s">
        <v>103</v>
      </c>
      <c r="E10" s="19" t="s">
        <v>37</v>
      </c>
      <c r="F10" s="19" t="s">
        <v>94</v>
      </c>
      <c r="G10" s="20">
        <v>3</v>
      </c>
      <c r="H10" s="20">
        <f t="shared" si="0"/>
        <v>777</v>
      </c>
      <c r="I10" s="19" t="s">
        <v>86</v>
      </c>
      <c r="J10" s="19"/>
    </row>
    <row r="11" customFormat="1" ht="22" customHeight="1" spans="1:10">
      <c r="A11" s="18">
        <v>9</v>
      </c>
      <c r="B11" s="19" t="s">
        <v>104</v>
      </c>
      <c r="C11" s="19" t="s">
        <v>105</v>
      </c>
      <c r="D11" s="19" t="s">
        <v>106</v>
      </c>
      <c r="E11" s="19" t="s">
        <v>4</v>
      </c>
      <c r="F11" s="19" t="s">
        <v>82</v>
      </c>
      <c r="G11" s="20">
        <v>3</v>
      </c>
      <c r="H11" s="20">
        <f t="shared" si="0"/>
        <v>1551</v>
      </c>
      <c r="I11" s="19" t="s">
        <v>57</v>
      </c>
      <c r="J11" s="19"/>
    </row>
    <row r="12" customFormat="1" ht="22" customHeight="1" spans="1:10">
      <c r="A12" s="18">
        <v>10</v>
      </c>
      <c r="B12" s="19" t="s">
        <v>104</v>
      </c>
      <c r="C12" s="19" t="s">
        <v>107</v>
      </c>
      <c r="D12" s="19" t="s">
        <v>108</v>
      </c>
      <c r="E12" s="19" t="s">
        <v>4</v>
      </c>
      <c r="F12" s="19" t="s">
        <v>82</v>
      </c>
      <c r="G12" s="20">
        <v>3</v>
      </c>
      <c r="H12" s="20">
        <f t="shared" si="0"/>
        <v>1551</v>
      </c>
      <c r="I12" s="19" t="s">
        <v>72</v>
      </c>
      <c r="J12" s="19"/>
    </row>
    <row r="13" s="16" customFormat="1" ht="63" customHeight="1" spans="1:10">
      <c r="A13" s="4">
        <v>1</v>
      </c>
      <c r="B13" s="21" t="s">
        <v>109</v>
      </c>
      <c r="C13" s="21" t="s">
        <v>110</v>
      </c>
      <c r="D13" s="21" t="s">
        <v>111</v>
      </c>
      <c r="E13" s="21" t="s">
        <v>37</v>
      </c>
      <c r="F13" s="21" t="s">
        <v>94</v>
      </c>
      <c r="G13" s="22">
        <v>0</v>
      </c>
      <c r="H13" s="22">
        <f t="shared" si="0"/>
        <v>0</v>
      </c>
      <c r="I13" s="21" t="s">
        <v>57</v>
      </c>
      <c r="J13" s="24" t="s">
        <v>112</v>
      </c>
    </row>
    <row r="14" customFormat="1" ht="26" customHeight="1" spans="1:10">
      <c r="A14" s="18"/>
      <c r="B14" s="19" t="s">
        <v>49</v>
      </c>
      <c r="C14" s="19"/>
      <c r="D14" s="19"/>
      <c r="E14" s="19"/>
      <c r="F14" s="19"/>
      <c r="G14" s="20"/>
      <c r="H14" s="20">
        <f>SUM(H3:H12)</f>
        <v>13962</v>
      </c>
      <c r="I14" s="19"/>
      <c r="J14" s="19"/>
    </row>
    <row r="15" customFormat="1" ht="50" customHeight="1" spans="1:10">
      <c r="A15" s="23" t="s">
        <v>113</v>
      </c>
      <c r="B15" s="23"/>
      <c r="C15" s="23"/>
      <c r="D15" s="23"/>
      <c r="E15" s="23"/>
      <c r="F15" s="23"/>
      <c r="G15" s="23"/>
      <c r="H15" s="23"/>
      <c r="I15" s="23"/>
      <c r="J15" s="23"/>
    </row>
  </sheetData>
  <autoFilter ref="A2:J15">
    <extLst/>
  </autoFilter>
  <mergeCells count="2">
    <mergeCell ref="A1:J1"/>
    <mergeCell ref="A15:J1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L8" sqref="L8"/>
    </sheetView>
  </sheetViews>
  <sheetFormatPr defaultColWidth="9" defaultRowHeight="13.5"/>
  <cols>
    <col min="1" max="1" width="5" customWidth="1"/>
    <col min="4" max="9" width="17.5" customWidth="1"/>
  </cols>
  <sheetData>
    <row r="1" ht="53" customHeight="1" spans="1:9">
      <c r="A1" s="2" t="s">
        <v>114</v>
      </c>
      <c r="B1" s="2"/>
      <c r="C1" s="2"/>
      <c r="D1" s="2"/>
      <c r="E1" s="2"/>
      <c r="F1" s="2"/>
      <c r="G1" s="3"/>
      <c r="H1" s="2"/>
      <c r="I1" s="2"/>
    </row>
    <row r="2" s="1" customFormat="1" ht="42" customHeight="1" spans="1:9">
      <c r="A2" s="4" t="s">
        <v>1</v>
      </c>
      <c r="B2" s="4" t="s">
        <v>2</v>
      </c>
      <c r="C2" s="4" t="s">
        <v>27</v>
      </c>
      <c r="D2" s="4" t="s">
        <v>28</v>
      </c>
      <c r="E2" s="4" t="s">
        <v>29</v>
      </c>
      <c r="F2" s="4" t="s">
        <v>30</v>
      </c>
      <c r="G2" s="5" t="s">
        <v>31</v>
      </c>
      <c r="H2" s="4" t="s">
        <v>32</v>
      </c>
      <c r="I2" s="4" t="s">
        <v>33</v>
      </c>
    </row>
    <row r="3" ht="23" customHeight="1" spans="1:9">
      <c r="A3" s="6">
        <v>1</v>
      </c>
      <c r="B3" s="7" t="s">
        <v>115</v>
      </c>
      <c r="C3" s="6" t="s">
        <v>116</v>
      </c>
      <c r="D3" s="7" t="s">
        <v>117</v>
      </c>
      <c r="E3" s="6" t="s">
        <v>4</v>
      </c>
      <c r="F3" s="6">
        <v>517</v>
      </c>
      <c r="G3" s="8">
        <v>3</v>
      </c>
      <c r="H3" s="9">
        <f t="shared" ref="H3:H13" si="0">F3*G3</f>
        <v>1551</v>
      </c>
      <c r="I3" s="6" t="s">
        <v>68</v>
      </c>
    </row>
    <row r="4" ht="23" customHeight="1" spans="1:9">
      <c r="A4" s="6">
        <v>2</v>
      </c>
      <c r="B4" s="7" t="s">
        <v>118</v>
      </c>
      <c r="C4" s="6" t="s">
        <v>119</v>
      </c>
      <c r="D4" s="7" t="s">
        <v>120</v>
      </c>
      <c r="E4" s="6" t="s">
        <v>3</v>
      </c>
      <c r="F4" s="6">
        <v>259</v>
      </c>
      <c r="G4" s="8">
        <v>3</v>
      </c>
      <c r="H4" s="9">
        <f t="shared" si="0"/>
        <v>777</v>
      </c>
      <c r="I4" s="6" t="s">
        <v>57</v>
      </c>
    </row>
    <row r="5" ht="23" customHeight="1" spans="1:9">
      <c r="A5" s="6">
        <v>3</v>
      </c>
      <c r="B5" s="7" t="s">
        <v>118</v>
      </c>
      <c r="C5" s="6" t="s">
        <v>121</v>
      </c>
      <c r="D5" s="7" t="s">
        <v>122</v>
      </c>
      <c r="E5" s="6" t="s">
        <v>4</v>
      </c>
      <c r="F5" s="6">
        <v>517</v>
      </c>
      <c r="G5" s="8">
        <v>3</v>
      </c>
      <c r="H5" s="9">
        <f t="shared" si="0"/>
        <v>1551</v>
      </c>
      <c r="I5" s="6" t="s">
        <v>72</v>
      </c>
    </row>
    <row r="6" ht="23" customHeight="1" spans="1:9">
      <c r="A6" s="6">
        <v>4</v>
      </c>
      <c r="B6" s="7" t="s">
        <v>123</v>
      </c>
      <c r="C6" s="6" t="s">
        <v>124</v>
      </c>
      <c r="D6" s="7" t="s">
        <v>125</v>
      </c>
      <c r="E6" s="6" t="s">
        <v>4</v>
      </c>
      <c r="F6" s="6">
        <v>517</v>
      </c>
      <c r="G6" s="8">
        <v>3</v>
      </c>
      <c r="H6" s="9">
        <f t="shared" si="0"/>
        <v>1551</v>
      </c>
      <c r="I6" s="6" t="s">
        <v>126</v>
      </c>
    </row>
    <row r="7" ht="23" customHeight="1" spans="1:9">
      <c r="A7" s="6">
        <v>5</v>
      </c>
      <c r="B7" s="7" t="s">
        <v>127</v>
      </c>
      <c r="C7" s="6" t="s">
        <v>128</v>
      </c>
      <c r="D7" s="7" t="s">
        <v>129</v>
      </c>
      <c r="E7" s="6" t="s">
        <v>4</v>
      </c>
      <c r="F7" s="6">
        <v>517</v>
      </c>
      <c r="G7" s="8">
        <v>3</v>
      </c>
      <c r="H7" s="9">
        <f t="shared" si="0"/>
        <v>1551</v>
      </c>
      <c r="I7" s="6" t="s">
        <v>130</v>
      </c>
    </row>
    <row r="8" ht="23" customHeight="1" spans="1:9">
      <c r="A8" s="6">
        <v>6</v>
      </c>
      <c r="B8" s="7" t="s">
        <v>131</v>
      </c>
      <c r="C8" s="6" t="s">
        <v>132</v>
      </c>
      <c r="D8" s="7" t="s">
        <v>133</v>
      </c>
      <c r="E8" s="6" t="s">
        <v>4</v>
      </c>
      <c r="F8" s="6">
        <v>517</v>
      </c>
      <c r="G8" s="8">
        <v>3</v>
      </c>
      <c r="H8" s="9">
        <f t="shared" si="0"/>
        <v>1551</v>
      </c>
      <c r="I8" s="6" t="s">
        <v>86</v>
      </c>
    </row>
    <row r="9" ht="23" customHeight="1" spans="1:9">
      <c r="A9" s="6">
        <v>7</v>
      </c>
      <c r="B9" s="7" t="s">
        <v>131</v>
      </c>
      <c r="C9" s="6" t="s">
        <v>134</v>
      </c>
      <c r="D9" s="7" t="s">
        <v>135</v>
      </c>
      <c r="E9" s="6" t="s">
        <v>4</v>
      </c>
      <c r="F9" s="6">
        <v>517</v>
      </c>
      <c r="G9" s="8">
        <v>3</v>
      </c>
      <c r="H9" s="9">
        <f t="shared" si="0"/>
        <v>1551</v>
      </c>
      <c r="I9" s="6" t="s">
        <v>86</v>
      </c>
    </row>
    <row r="10" ht="23" customHeight="1" spans="1:9">
      <c r="A10" s="6">
        <v>8</v>
      </c>
      <c r="B10" s="7" t="s">
        <v>131</v>
      </c>
      <c r="C10" s="6" t="s">
        <v>136</v>
      </c>
      <c r="D10" s="7" t="s">
        <v>137</v>
      </c>
      <c r="E10" s="6" t="s">
        <v>4</v>
      </c>
      <c r="F10" s="6">
        <v>517</v>
      </c>
      <c r="G10" s="8">
        <v>3</v>
      </c>
      <c r="H10" s="9">
        <f t="shared" si="0"/>
        <v>1551</v>
      </c>
      <c r="I10" s="6" t="s">
        <v>86</v>
      </c>
    </row>
    <row r="11" ht="23" customHeight="1" spans="1:9">
      <c r="A11" s="6">
        <v>9</v>
      </c>
      <c r="B11" s="7" t="s">
        <v>131</v>
      </c>
      <c r="C11" s="6" t="s">
        <v>138</v>
      </c>
      <c r="D11" s="7" t="s">
        <v>139</v>
      </c>
      <c r="E11" s="6" t="s">
        <v>3</v>
      </c>
      <c r="F11" s="6">
        <v>259</v>
      </c>
      <c r="G11" s="8">
        <v>3</v>
      </c>
      <c r="H11" s="9">
        <f t="shared" si="0"/>
        <v>777</v>
      </c>
      <c r="I11" s="6" t="s">
        <v>126</v>
      </c>
    </row>
    <row r="12" ht="23" customHeight="1" spans="1:9">
      <c r="A12" s="6">
        <v>10</v>
      </c>
      <c r="B12" s="7" t="s">
        <v>140</v>
      </c>
      <c r="C12" s="6" t="s">
        <v>141</v>
      </c>
      <c r="D12" s="7" t="s">
        <v>142</v>
      </c>
      <c r="E12" s="6" t="s">
        <v>3</v>
      </c>
      <c r="F12" s="6">
        <v>259</v>
      </c>
      <c r="G12" s="8">
        <v>3</v>
      </c>
      <c r="H12" s="9">
        <f t="shared" si="0"/>
        <v>777</v>
      </c>
      <c r="I12" s="6" t="s">
        <v>86</v>
      </c>
    </row>
    <row r="13" ht="23" customHeight="1" spans="1:9">
      <c r="A13" s="6">
        <v>11</v>
      </c>
      <c r="B13" s="7" t="s">
        <v>118</v>
      </c>
      <c r="C13" s="6" t="s">
        <v>143</v>
      </c>
      <c r="D13" s="7" t="s">
        <v>144</v>
      </c>
      <c r="E13" s="6" t="s">
        <v>3</v>
      </c>
      <c r="F13" s="6">
        <v>259</v>
      </c>
      <c r="G13" s="8">
        <v>3</v>
      </c>
      <c r="H13" s="9">
        <f t="shared" si="0"/>
        <v>777</v>
      </c>
      <c r="I13" s="6" t="s">
        <v>57</v>
      </c>
    </row>
    <row r="14" ht="31" customHeight="1" spans="1:9">
      <c r="A14" s="6"/>
      <c r="B14" s="10" t="s">
        <v>49</v>
      </c>
      <c r="C14" s="6"/>
      <c r="D14" s="7"/>
      <c r="E14" s="6"/>
      <c r="F14" s="6"/>
      <c r="G14" s="11"/>
      <c r="H14" s="9">
        <f>SUM(H3:H13)</f>
        <v>13965</v>
      </c>
      <c r="I14" s="6"/>
    </row>
    <row r="15" ht="42" customHeight="1" spans="1:9">
      <c r="A15" s="12" t="s">
        <v>74</v>
      </c>
      <c r="B15" s="12"/>
      <c r="C15" s="12"/>
      <c r="D15" s="12"/>
      <c r="E15" s="12"/>
      <c r="F15" s="12"/>
      <c r="G15" s="13"/>
      <c r="H15" s="12"/>
      <c r="I15" s="12"/>
    </row>
    <row r="16" ht="21" customHeight="1" spans="1:9">
      <c r="A16" s="14" t="s">
        <v>51</v>
      </c>
      <c r="B16" s="14"/>
      <c r="C16" s="14"/>
      <c r="D16" s="14"/>
      <c r="E16" s="14"/>
      <c r="F16" s="14"/>
      <c r="G16" s="15"/>
      <c r="H16" s="14"/>
      <c r="I16" s="14"/>
    </row>
  </sheetData>
  <mergeCells count="3">
    <mergeCell ref="A1:I1"/>
    <mergeCell ref="A15:I15"/>
    <mergeCell ref="A16:I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2023-03-24T01:14:48Z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2052-11.1.0.14018</vt:lpwstr>
  </property>
</Properties>
</file>