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镇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1">河坝镇!$A$1:$F$103</definedName>
    <definedName name="_xlnm.Print_Area" localSheetId="0">汇总表!$A$1:$F$13</definedName>
    <definedName name="_xlnm.Print_Area" localSheetId="5">南湾湖镇!$A$1:$H$9</definedName>
    <definedName name="_xlnm.Print_Area" localSheetId="4">千山红镇!$A$1:$F$97</definedName>
    <definedName name="_xlnm.Print_Area" localSheetId="3">金盆镇!$A$1:$G$83</definedName>
    <definedName name="_xlnm.Print_Area" localSheetId="2">北洲子镇!$A$1:$F$71</definedName>
  </definedNames>
  <calcPr calcId="144525"/>
</workbook>
</file>

<file path=xl/sharedStrings.xml><?xml version="1.0" encoding="utf-8"?>
<sst xmlns="http://schemas.openxmlformats.org/spreadsheetml/2006/main" count="1055" uniqueCount="417">
  <si>
    <t>大通湖区2023年11月份城镇低保发放汇总表</t>
  </si>
  <si>
    <t>2023/11/20                       单位：户、人、元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</si>
  <si>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</si>
  <si>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</si>
  <si>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</si>
  <si>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</si>
  <si>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</si>
  <si>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</si>
  <si>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</si>
  <si>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</si>
  <si>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</si>
  <si>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</si>
  <si>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</si>
  <si>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</si>
  <si>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>主管领导：</t>
  </si>
  <si>
    <t>民政/医保分管领导：</t>
  </si>
  <si>
    <t>社保分管领导：</t>
  </si>
  <si>
    <t>残联分管领导：</t>
  </si>
  <si>
    <t>股室负责人：</t>
  </si>
  <si>
    <t xml:space="preserve">        制表：刘阳</t>
  </si>
  <si>
    <t xml:space="preserve">                                                                          </t>
  </si>
  <si>
    <t>河坝镇2023年11月份城市低保发放花名册</t>
  </si>
  <si>
    <t>单位</t>
  </si>
  <si>
    <t>姓名</t>
  </si>
  <si>
    <t>与户主关系</t>
  </si>
  <si>
    <t>保障人口</t>
  </si>
  <si>
    <t>月保障金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</si>
  <si>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</si>
  <si>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</si>
  <si>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</si>
  <si>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</si>
  <si>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</si>
  <si>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</si>
  <si>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</si>
  <si>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</si>
  <si>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</si>
  <si>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</si>
  <si>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邹学敏</t>
  </si>
  <si>
    <t>徐思维</t>
  </si>
  <si>
    <t>儿子</t>
  </si>
  <si>
    <t>李朝辉</t>
  </si>
  <si>
    <t>夏敏</t>
  </si>
  <si>
    <t>配偶</t>
  </si>
  <si>
    <t>李咏鹏</t>
  </si>
  <si>
    <t>之子</t>
  </si>
  <si>
    <t>金山社区</t>
  </si>
  <si>
    <t>龚丽辉</t>
  </si>
  <si>
    <t>郭镜颐</t>
  </si>
  <si>
    <t>匡文科</t>
  </si>
  <si>
    <t>李荣福</t>
  </si>
  <si>
    <t>张凤英</t>
  </si>
  <si>
    <t>妻子</t>
  </si>
  <si>
    <t>谭凯</t>
  </si>
  <si>
    <t>唐佳</t>
  </si>
  <si>
    <t>唐亮</t>
  </si>
  <si>
    <t>杨辉</t>
  </si>
  <si>
    <t>周政文</t>
  </si>
  <si>
    <t>蒋晓桃</t>
  </si>
  <si>
    <t>陈兴让</t>
  </si>
  <si>
    <t>古成菊</t>
  </si>
  <si>
    <t>欧银秀</t>
  </si>
  <si>
    <t>刘超</t>
  </si>
  <si>
    <t>徐新宇</t>
  </si>
  <si>
    <t>刘震</t>
  </si>
  <si>
    <t>陶兴惠</t>
  </si>
  <si>
    <t>银海社区</t>
  </si>
  <si>
    <t>刘建红</t>
  </si>
  <si>
    <t>胡红艳</t>
  </si>
  <si>
    <t>吴磊</t>
  </si>
  <si>
    <t>袁晓</t>
  </si>
  <si>
    <t>刘腊珍</t>
  </si>
  <si>
    <t>何楚成</t>
  </si>
  <si>
    <t>杜宏</t>
  </si>
  <si>
    <t>杜诗雨</t>
  </si>
  <si>
    <t>邓子妍</t>
  </si>
  <si>
    <t>陈华林</t>
  </si>
  <si>
    <t>张志军</t>
  </si>
  <si>
    <t>丈夫</t>
  </si>
  <si>
    <t>李辉</t>
  </si>
  <si>
    <t>杨小满</t>
  </si>
  <si>
    <t>黄金武</t>
  </si>
  <si>
    <t>卓卫国</t>
  </si>
  <si>
    <t>张志明</t>
  </si>
  <si>
    <t>刘佳文</t>
  </si>
  <si>
    <t>童琳</t>
  </si>
  <si>
    <t>喻强</t>
  </si>
  <si>
    <t>杨芳</t>
  </si>
  <si>
    <t>朱友云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</si>
  <si>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</si>
  <si>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</si>
  <si>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</si>
  <si>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</si>
  <si>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</si>
  <si>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</si>
  <si>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</si>
  <si>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</si>
  <si>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</si>
  <si>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</si>
  <si>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</si>
  <si>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</si>
  <si>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</si>
  <si>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</si>
  <si>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</si>
  <si>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戴献军</t>
  </si>
  <si>
    <t>陈薇</t>
  </si>
  <si>
    <t>肖政平</t>
  </si>
  <si>
    <t>李德菊</t>
  </si>
  <si>
    <t>罗顺全</t>
  </si>
  <si>
    <t>周炎钧</t>
  </si>
  <si>
    <t>陈新媛</t>
  </si>
  <si>
    <t>李树民</t>
  </si>
  <si>
    <t>张青云</t>
  </si>
  <si>
    <t>肖同有</t>
  </si>
  <si>
    <t>朱龙芬</t>
  </si>
  <si>
    <t>徐风兰</t>
  </si>
  <si>
    <t>张琦</t>
  </si>
  <si>
    <t>李文理</t>
  </si>
  <si>
    <t>黄瑛</t>
  </si>
  <si>
    <t>黄强华</t>
  </si>
  <si>
    <t>许民</t>
  </si>
  <si>
    <t>彭哲学</t>
  </si>
  <si>
    <t>彭佳瑶</t>
  </si>
  <si>
    <t>赵庆民</t>
  </si>
  <si>
    <t>唐璐</t>
  </si>
  <si>
    <t>黄金龙</t>
  </si>
  <si>
    <t>胡芯悦</t>
  </si>
  <si>
    <t>之女</t>
  </si>
  <si>
    <t>杨红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</si>
  <si>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</si>
  <si>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</si>
  <si>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</si>
  <si>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</si>
  <si>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</si>
  <si>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</si>
  <si>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</si>
  <si>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</si>
  <si>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</si>
  <si>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</si>
  <si>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7月新增</t>
  </si>
  <si>
    <t>北洲子镇2023年11月份城市低保花名册</t>
  </si>
  <si>
    <t>对象姓名</t>
  </si>
  <si>
    <t>户主关系</t>
  </si>
  <si>
    <t>11月保障金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</si>
  <si>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</si>
  <si>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</si>
  <si>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</si>
  <si>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</si>
  <si>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</si>
  <si>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</si>
  <si>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</si>
  <si>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</si>
  <si>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</si>
  <si>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</si>
  <si>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</si>
  <si>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贺大洲</t>
  </si>
  <si>
    <t>何斌</t>
  </si>
  <si>
    <t>李威</t>
  </si>
  <si>
    <t>王林</t>
  </si>
  <si>
    <t>喻军华</t>
  </si>
  <si>
    <t>刘锐敏</t>
  </si>
  <si>
    <t>李鹏</t>
  </si>
  <si>
    <t>刘谦</t>
  </si>
  <si>
    <t>周贝</t>
  </si>
  <si>
    <t>刘依成</t>
  </si>
  <si>
    <t>万桂松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</si>
  <si>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</si>
  <si>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</si>
  <si>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</si>
  <si>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</si>
  <si>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</si>
  <si>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</si>
  <si>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</si>
  <si>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</si>
  <si>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本人</t>
  </si>
  <si>
    <t>宏发社区</t>
  </si>
  <si>
    <t>刘坤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</si>
  <si>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</si>
  <si>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</si>
  <si>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</si>
  <si>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</si>
  <si>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</si>
  <si>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</si>
  <si>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</si>
  <si>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</si>
  <si>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</si>
  <si>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</si>
  <si>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</si>
  <si>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</si>
  <si>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</si>
  <si>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</si>
  <si>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</si>
  <si>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</si>
  <si>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</si>
  <si>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</si>
  <si>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</si>
  <si>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</si>
  <si>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</si>
  <si>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</si>
  <si>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</si>
  <si>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</si>
  <si>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</si>
  <si>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</si>
  <si>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</si>
  <si>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</si>
  <si>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</si>
  <si>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</si>
  <si>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</si>
  <si>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</si>
  <si>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</si>
  <si>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</si>
  <si>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</si>
  <si>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钱锡军</t>
  </si>
  <si>
    <t>谭雪英</t>
  </si>
  <si>
    <t>曹艳辉</t>
  </si>
  <si>
    <t>袁帅</t>
  </si>
  <si>
    <t>合   计</t>
  </si>
  <si>
    <t>金盆镇2023年11月份城市低保花名册</t>
  </si>
  <si>
    <t>序
号</t>
  </si>
  <si>
    <t>与户主的关系</t>
  </si>
  <si>
    <t>月保障金（元）</t>
  </si>
  <si>
    <t>备注</t>
  </si>
  <si>
    <t>金漉社区</t>
  </si>
  <si>
    <t>龙明</t>
  </si>
  <si>
    <t>刘艳红</t>
  </si>
  <si>
    <t>龙程浩</t>
  </si>
  <si>
    <t>刘学农</t>
  </si>
  <si>
    <t>大女儿</t>
  </si>
  <si>
    <t>刘妍</t>
  </si>
  <si>
    <t>小女儿</t>
  </si>
  <si>
    <t>刘一静</t>
  </si>
  <si>
    <t>刘一涵</t>
  </si>
  <si>
    <t>李维</t>
  </si>
  <si>
    <t>陈勇</t>
  </si>
  <si>
    <t>陈卫红</t>
  </si>
  <si>
    <t>向晓蓉</t>
  </si>
  <si>
    <t>陈梓洋</t>
  </si>
  <si>
    <t>殷休</t>
  </si>
  <si>
    <t>父亲</t>
  </si>
  <si>
    <t>殷端云</t>
  </si>
  <si>
    <t>汪玉兰</t>
  </si>
  <si>
    <t>视同户主</t>
  </si>
  <si>
    <t>刘思婷</t>
  </si>
  <si>
    <t>张婷婷</t>
  </si>
  <si>
    <t>刘政</t>
  </si>
  <si>
    <t>郭一波</t>
  </si>
  <si>
    <t>涂建国</t>
  </si>
  <si>
    <t>刘鑫</t>
  </si>
  <si>
    <t>张润秀</t>
  </si>
  <si>
    <t>刘春香</t>
  </si>
  <si>
    <t>李诗琪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</si>
  <si>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</si>
  <si>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</si>
  <si>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</si>
  <si>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</si>
  <si>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</si>
  <si>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</si>
  <si>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</si>
  <si>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</si>
  <si>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</si>
  <si>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</si>
  <si>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</si>
  <si>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</si>
  <si>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</si>
  <si>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庞红标</t>
  </si>
  <si>
    <t>史国祥</t>
  </si>
  <si>
    <t>史广然</t>
  </si>
  <si>
    <t>倪君银</t>
  </si>
  <si>
    <t>谭海军</t>
  </si>
  <si>
    <t>杨立英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</si>
  <si>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</si>
  <si>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</si>
  <si>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</si>
  <si>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</si>
  <si>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</si>
  <si>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</si>
  <si>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</si>
  <si>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</si>
  <si>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</si>
  <si>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</si>
  <si>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</si>
  <si>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</si>
  <si>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</si>
  <si>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</si>
  <si>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</si>
  <si>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</si>
  <si>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</si>
  <si>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毛瑞秋</t>
  </si>
  <si>
    <t>王晓年</t>
  </si>
  <si>
    <t>周立群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</si>
  <si>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</si>
  <si>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</si>
  <si>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</si>
  <si>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</si>
  <si>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</si>
  <si>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</si>
  <si>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</si>
  <si>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</si>
  <si>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刘伍红</t>
  </si>
  <si>
    <t>鲁信仁</t>
  </si>
  <si>
    <t>刘丽辉</t>
  </si>
  <si>
    <t>任卓</t>
  </si>
  <si>
    <t>高曙明</t>
  </si>
  <si>
    <t>彭翔宇</t>
  </si>
  <si>
    <t>曾华</t>
  </si>
  <si>
    <t>凌冬玉</t>
  </si>
  <si>
    <t>田美香</t>
  </si>
  <si>
    <t>新增整户保</t>
  </si>
  <si>
    <t>2023年千山红镇11月份城市低保花名册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</si>
  <si>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</si>
  <si>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</si>
  <si>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</si>
  <si>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</si>
  <si>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</si>
  <si>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</si>
  <si>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</si>
  <si>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</si>
  <si>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</si>
  <si>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</si>
  <si>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</si>
  <si>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</si>
  <si>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</si>
  <si>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</si>
  <si>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</si>
  <si>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</si>
  <si>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</si>
  <si>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</si>
  <si>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</si>
  <si>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</si>
  <si>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</si>
  <si>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</si>
  <si>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</si>
  <si>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</si>
  <si>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吴建华</t>
  </si>
  <si>
    <t>鲁三清</t>
  </si>
  <si>
    <t>吴鲁</t>
  </si>
  <si>
    <t>子</t>
  </si>
  <si>
    <t>任建国</t>
  </si>
  <si>
    <t>袁洁</t>
  </si>
  <si>
    <t>刘璟</t>
  </si>
  <si>
    <t>女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</si>
  <si>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</si>
  <si>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</si>
  <si>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</si>
  <si>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</si>
  <si>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</si>
  <si>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</si>
  <si>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</si>
  <si>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</si>
  <si>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</si>
  <si>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</si>
  <si>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</si>
  <si>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</si>
  <si>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</si>
  <si>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</si>
  <si>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</si>
  <si>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</si>
  <si>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</si>
  <si>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</si>
  <si>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</si>
  <si>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</si>
  <si>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</si>
  <si>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</si>
  <si>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</si>
  <si>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</si>
  <si>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</si>
  <si>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</si>
  <si>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</si>
  <si>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</si>
  <si>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</si>
  <si>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</si>
  <si>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</si>
  <si>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</si>
  <si>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</si>
  <si>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</si>
  <si>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</si>
  <si>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</si>
  <si>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徐伏珍</t>
  </si>
  <si>
    <t>朱四妹</t>
  </si>
  <si>
    <t>赵国华</t>
  </si>
  <si>
    <t>赵茂</t>
  </si>
  <si>
    <t>赵焰</t>
  </si>
  <si>
    <t>李爱华</t>
  </si>
  <si>
    <t>邓仕雨</t>
  </si>
  <si>
    <t>李慧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</si>
  <si>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</si>
  <si>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</si>
  <si>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</si>
  <si>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</si>
  <si>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</si>
  <si>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</si>
  <si>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</si>
  <si>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</si>
  <si>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</si>
  <si>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</si>
  <si>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</si>
  <si>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</si>
  <si>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</si>
  <si>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</si>
  <si>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</si>
  <si>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</si>
  <si>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余水会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</si>
  <si>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</si>
  <si>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</si>
  <si>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</si>
  <si>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</si>
  <si>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</si>
  <si>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</si>
  <si>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</si>
  <si>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南湾湖2023年11月份城镇低保花名册</t>
  </si>
  <si>
    <t>家庭住址</t>
  </si>
  <si>
    <t>户主姓名</t>
  </si>
  <si>
    <t>合计金额（元）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</si>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</sst>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6"/>
      <color theme="1"/>
      <name val="宋体"/>
      <charset val="134"/>
      <scheme val="minor"/>
    </font>
    <font>
      <sz val="9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9"/>
      <name val="Arial"/>
      <charset val="0"/>
    </font>
    <font>
      <sz val="9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52" fillId="5" borderId="17" applyNumberFormat="0" applyAlignment="0" applyProtection="0">
      <alignment vertical="center"/>
    </xf>
    <xf numFmtId="0" fontId="53" fillId="5" borderId="16" applyNumberFormat="0" applyAlignment="0" applyProtection="0">
      <alignment vertical="center"/>
    </xf>
    <xf numFmtId="0" fontId="54" fillId="6" borderId="18" applyNumberFormat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62" fillId="0" borderId="0">
      <alignment vertical="center"/>
    </xf>
    <xf numFmtId="0" fontId="63" fillId="0" borderId="0"/>
    <xf numFmtId="0" fontId="1" fillId="0" borderId="0" applyProtection="0">
      <alignment vertical="center"/>
    </xf>
    <xf numFmtId="0" fontId="64" fillId="0" borderId="0">
      <alignment vertical="center"/>
    </xf>
    <xf numFmtId="0" fontId="62" fillId="0" borderId="0"/>
    <xf numFmtId="0" fontId="1" fillId="0" borderId="0" applyProtection="0">
      <alignment vertical="center"/>
    </xf>
    <xf numFmtId="0" fontId="62" fillId="0" borderId="0" applyNumberFormat="0" applyFont="0" applyFill="0" applyBorder="0" applyAlignment="0" applyProtection="0"/>
    <xf numFmtId="0" fontId="12" fillId="0" borderId="0">
      <alignment vertical="center"/>
    </xf>
    <xf numFmtId="0" fontId="62" fillId="0" borderId="0"/>
  </cellStyleXfs>
  <cellXfs count="164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2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</xf>
    <xf numFmtId="0" fontId="35" fillId="0" borderId="0" xfId="0" applyFont="1" applyFill="1" applyAlignment="1">
      <alignment vertical="center" wrapText="1"/>
    </xf>
    <xf numFmtId="49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176" fontId="36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49" fontId="24" fillId="0" borderId="7" xfId="0" applyNumberFormat="1" applyFont="1" applyFill="1" applyBorder="1" applyAlignment="1" applyProtection="1">
      <alignment horizontal="center" vertical="center" wrapText="1"/>
    </xf>
    <xf numFmtId="49" fontId="24" fillId="0" borderId="6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49" fontId="24" fillId="0" borderId="9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" vertical="center"/>
    </xf>
    <xf numFmtId="176" fontId="37" fillId="2" borderId="0" xfId="0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 wrapText="1"/>
    </xf>
    <xf numFmtId="176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2" xfId="49" applyNumberFormat="1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 applyProtection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3" fillId="2" borderId="2" xfId="49" applyNumberFormat="1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2" xfId="55" applyFont="1" applyFill="1" applyBorder="1" applyAlignment="1" applyProtection="1">
      <alignment horizontal="center" vertical="center"/>
    </xf>
    <xf numFmtId="176" fontId="23" fillId="2" borderId="2" xfId="0" applyNumberFormat="1" applyFont="1" applyFill="1" applyBorder="1" applyAlignment="1" applyProtection="1">
      <alignment horizontal="center" vertical="center" wrapText="1"/>
    </xf>
    <xf numFmtId="0" fontId="23" fillId="2" borderId="2" xfId="49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/>
    </xf>
    <xf numFmtId="49" fontId="23" fillId="2" borderId="2" xfId="51" applyNumberFormat="1" applyFont="1" applyFill="1" applyBorder="1" applyAlignment="1">
      <alignment horizontal="center" vertical="center" wrapText="1"/>
    </xf>
    <xf numFmtId="0" fontId="23" fillId="2" borderId="2" xfId="51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 applyProtection="1">
      <alignment horizontal="left" vertical="center"/>
    </xf>
    <xf numFmtId="49" fontId="23" fillId="2" borderId="7" xfId="0" applyNumberFormat="1" applyFont="1" applyFill="1" applyBorder="1" applyAlignment="1" applyProtection="1">
      <alignment horizontal="center" vertical="center" wrapText="1"/>
    </xf>
    <xf numFmtId="176" fontId="23" fillId="2" borderId="7" xfId="0" applyNumberFormat="1" applyFont="1" applyFill="1" applyBorder="1" applyAlignment="1" applyProtection="1">
      <alignment horizontal="center" vertical="center"/>
    </xf>
    <xf numFmtId="0" fontId="23" fillId="2" borderId="7" xfId="49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horizontal="center" vertical="center"/>
    </xf>
    <xf numFmtId="0" fontId="39" fillId="2" borderId="2" xfId="0" applyFont="1" applyFill="1" applyBorder="1" applyAlignment="1" applyProtection="1">
      <alignment horizontal="center" vertical="center" wrapText="1"/>
    </xf>
    <xf numFmtId="0" fontId="40" fillId="2" borderId="2" xfId="0" applyNumberFormat="1" applyFont="1" applyFill="1" applyBorder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center" vertical="center"/>
    </xf>
    <xf numFmtId="176" fontId="40" fillId="2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6" fontId="4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01" xfId="50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15" sqref="H15"/>
    </sheetView>
  </sheetViews>
  <sheetFormatPr defaultColWidth="17.5" defaultRowHeight="26" customHeight="1" outlineLevelCol="5"/>
  <cols>
    <col min="1" max="1" width="10" style="142" customWidth="1"/>
    <col min="2" max="2" width="23.5" style="142" customWidth="1"/>
    <col min="3" max="3" width="24.75" style="143" customWidth="1"/>
    <col min="4" max="4" width="20.75" style="143" customWidth="1"/>
    <col min="5" max="5" width="29.375" style="143" customWidth="1"/>
    <col min="6" max="6" width="24.75" style="143" customWidth="1"/>
    <col min="7" max="16369" width="17.5" style="142" customWidth="1"/>
    <col min="16370" max="16384" width="17.5" style="142"/>
  </cols>
  <sheetData>
    <row r="1" s="142" customFormat="1" ht="36" customHeight="1" spans="1:6">
      <c r="A1" s="144" t="s">
        <v>0</v>
      </c>
      <c r="B1" s="144"/>
      <c r="C1" s="144"/>
      <c r="D1" s="144"/>
      <c r="E1" s="144"/>
      <c r="F1" s="144"/>
    </row>
    <row r="2" s="142" customFormat="1" ht="36" customHeight="1" spans="1:6">
      <c r="A2" s="145" t="s">
        <v>1</v>
      </c>
      <c r="B2" s="145"/>
      <c r="C2" s="145"/>
      <c r="D2" s="145"/>
      <c r="E2" s="145"/>
      <c r="F2" s="145"/>
    </row>
    <row r="3" s="142" customFormat="1" ht="44" customHeight="1" spans="1:6">
      <c r="A3" s="146" t="s">
        <v>2</v>
      </c>
      <c r="B3" s="146" t="s">
        <v>3</v>
      </c>
      <c r="C3" s="146" t="s">
        <v>4</v>
      </c>
      <c r="D3" s="146" t="s">
        <v>5</v>
      </c>
      <c r="E3" s="147" t="s">
        <v>6</v>
      </c>
      <c r="F3" s="148" t="s">
        <v>7</v>
      </c>
    </row>
    <row r="4" s="142" customFormat="1" ht="30" customHeight="1" spans="1:6">
      <c r="A4" s="146">
        <v>1</v>
      </c>
      <c r="B4" s="146" t="s">
        <v>8</v>
      </c>
      <c r="C4" s="149">
        <v>83</v>
      </c>
      <c r="D4" s="150">
        <v>100</v>
      </c>
      <c r="E4" s="150">
        <v>41390</v>
      </c>
      <c r="F4" s="151">
        <f t="shared" ref="F4:F9" si="0">E4/D4</f>
        <v>413.9</v>
      </c>
    </row>
    <row r="5" s="142" customFormat="1" ht="30" customHeight="1" spans="1:6">
      <c r="A5" s="146">
        <v>2</v>
      </c>
      <c r="B5" s="146" t="s">
        <v>9</v>
      </c>
      <c r="C5" s="149">
        <v>58</v>
      </c>
      <c r="D5" s="152">
        <v>68</v>
      </c>
      <c r="E5" s="152">
        <v>27775</v>
      </c>
      <c r="F5" s="151">
        <f t="shared" si="0"/>
        <v>408.455882352941</v>
      </c>
    </row>
    <row r="6" s="142" customFormat="1" ht="30" customHeight="1" spans="1:6">
      <c r="A6" s="146">
        <v>3</v>
      </c>
      <c r="B6" s="153" t="s">
        <v>10</v>
      </c>
      <c r="C6" s="154">
        <v>61</v>
      </c>
      <c r="D6" s="154">
        <v>80</v>
      </c>
      <c r="E6" s="154">
        <v>33773</v>
      </c>
      <c r="F6" s="151">
        <f t="shared" si="0"/>
        <v>422.1625</v>
      </c>
    </row>
    <row r="7" s="142" customFormat="1" ht="30" customHeight="1" spans="1:6">
      <c r="A7" s="153">
        <v>4</v>
      </c>
      <c r="B7" s="153" t="s">
        <v>11</v>
      </c>
      <c r="C7" s="154">
        <v>70</v>
      </c>
      <c r="D7" s="154">
        <v>94</v>
      </c>
      <c r="E7" s="154">
        <v>39100</v>
      </c>
      <c r="F7" s="151">
        <f t="shared" si="0"/>
        <v>415.957446808511</v>
      </c>
    </row>
    <row r="8" s="142" customFormat="1" ht="30" customHeight="1" spans="1:6">
      <c r="A8" s="146">
        <v>5</v>
      </c>
      <c r="B8" s="146" t="s">
        <v>12</v>
      </c>
      <c r="C8" s="149">
        <v>5</v>
      </c>
      <c r="D8" s="155">
        <v>6</v>
      </c>
      <c r="E8" s="155">
        <v>2644</v>
      </c>
      <c r="F8" s="151">
        <f t="shared" si="0"/>
        <v>440.666666666667</v>
      </c>
    </row>
    <row r="9" s="142" customFormat="1" ht="30" customHeight="1" spans="1:6">
      <c r="A9" s="146"/>
      <c r="B9" s="146" t="s">
        <v>13</v>
      </c>
      <c r="C9" s="154">
        <f>SUM(C4:C8)</f>
        <v>277</v>
      </c>
      <c r="D9" s="154">
        <f>SUM(D4:D8)</f>
        <v>348</v>
      </c>
      <c r="E9" s="154">
        <f>SUM(E4:E8)</f>
        <v>144682</v>
      </c>
      <c r="F9" s="151">
        <f t="shared" si="0"/>
        <v>415.752873563218</v>
      </c>
    </row>
    <row r="10" s="142" customFormat="1" customHeight="1" spans="1:6">
      <c r="A10" s="156"/>
      <c r="B10" s="156"/>
      <c r="C10" s="157"/>
      <c r="D10" s="157"/>
      <c r="E10" s="157"/>
      <c r="F10" s="158"/>
    </row>
    <row r="11" s="142" customFormat="1" ht="39" customHeight="1" spans="1:6">
      <c r="A11" s="159" t="s">
        <v>14</v>
      </c>
      <c r="B11" s="159"/>
      <c r="C11" s="160" t="s">
        <v>15</v>
      </c>
      <c r="D11" s="161"/>
      <c r="E11" s="160" t="s">
        <v>16</v>
      </c>
      <c r="F11" s="162" t="s">
        <v>17</v>
      </c>
    </row>
    <row r="12" s="142" customFormat="1" ht="35" customHeight="1" spans="1:6">
      <c r="A12" s="162"/>
      <c r="B12" s="162"/>
      <c r="E12" s="160" t="s">
        <v>18</v>
      </c>
      <c r="F12" s="162" t="s">
        <v>19</v>
      </c>
    </row>
    <row r="13" ht="39" customHeight="1" spans="1:6">
      <c r="A13" s="163" t="s">
        <v>20</v>
      </c>
      <c r="B13" s="163"/>
      <c r="C13" s="163"/>
      <c r="D13" s="163"/>
      <c r="E13" s="163"/>
      <c r="F13" s="163"/>
    </row>
  </sheetData>
  <mergeCells count="4">
    <mergeCell ref="A1:F1"/>
    <mergeCell ref="A2:F2"/>
    <mergeCell ref="A11:B11"/>
    <mergeCell ref="A13:F13"/>
  </mergeCells>
  <pageMargins left="0.590277777777778" right="0.59027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opLeftCell="A43" workbookViewId="0">
      <selection activeCell="A2" sqref="A$1:F$1048576"/>
    </sheetView>
  </sheetViews>
  <sheetFormatPr defaultColWidth="8.1" defaultRowHeight="18" customHeight="1" outlineLevelCol="6"/>
  <cols>
    <col min="1" max="1" width="13.125" style="109" customWidth="1"/>
    <col min="2" max="3" width="13.125" style="110" customWidth="1"/>
    <col min="4" max="5" width="13.125" style="111" customWidth="1"/>
    <col min="6" max="6" width="13.125" style="110" customWidth="1"/>
    <col min="7" max="7" width="8.1" style="112" customWidth="1"/>
    <col min="8" max="16384" width="8.1" style="112"/>
  </cols>
  <sheetData>
    <row r="1" s="107" customFormat="1" ht="42" customHeight="1" spans="1:6">
      <c r="A1" s="113" t="s">
        <v>21</v>
      </c>
      <c r="B1" s="113"/>
      <c r="C1" s="113"/>
      <c r="D1" s="113"/>
      <c r="E1" s="113"/>
      <c r="F1" s="113"/>
    </row>
    <row r="2" s="108" customFormat="1" ht="26" customHeight="1" spans="1:6">
      <c r="A2" s="114" t="s">
        <v>2</v>
      </c>
      <c r="B2" s="114" t="s">
        <v>22</v>
      </c>
      <c r="C2" s="114" t="s">
        <v>23</v>
      </c>
      <c r="D2" s="114" t="s">
        <v>24</v>
      </c>
      <c r="E2" s="115" t="s">
        <v>25</v>
      </c>
      <c r="F2" s="116" t="s">
        <v>26</v>
      </c>
    </row>
    <row r="3" s="108" customFormat="1" ht="20" customHeight="1" spans="1:6">
      <c r="A3" s="117">
        <v>1</v>
      </c>
      <c r="B3" s="118" t="s">
        <v>27</v>
      </c>
      <c r="C3" s="118" t="s">
        <v>28</v>
      </c>
      <c r="D3" s="119" t="s">
        <v>29</v>
      </c>
      <c r="E3" s="117">
        <v>1</v>
      </c>
      <c r="F3" s="120">
        <v>440</v>
      </c>
    </row>
    <row r="4" s="107" customFormat="1" ht="20" customHeight="1" spans="1:6">
      <c r="A4" s="117">
        <v>2</v>
      </c>
      <c r="B4" s="118" t="s">
        <v>27</v>
      </c>
      <c r="C4" s="118" t="s">
        <v>30</v>
      </c>
      <c r="D4" s="119" t="s">
        <v>29</v>
      </c>
      <c r="E4" s="117">
        <v>1</v>
      </c>
      <c r="F4" s="120">
        <v>440</v>
      </c>
    </row>
    <row r="5" s="107" customFormat="1" ht="20" customHeight="1" spans="1:6">
      <c r="A5" s="117">
        <v>3</v>
      </c>
      <c r="B5" s="118" t="s">
        <v>27</v>
      </c>
      <c r="C5" s="118" t="s">
        <v>31</v>
      </c>
      <c r="D5" s="119" t="s">
        <v>29</v>
      </c>
      <c r="E5" s="117">
        <v>1</v>
      </c>
      <c r="F5" s="120">
        <v>440</v>
      </c>
    </row>
    <row r="6" s="107" customFormat="1" ht="20" customHeight="1" spans="1:6">
      <c r="A6" s="117">
        <v>4</v>
      </c>
      <c r="B6" s="118" t="s">
        <v>27</v>
      </c>
      <c r="C6" s="118" t="s">
        <v>32</v>
      </c>
      <c r="D6" s="119" t="s">
        <v>29</v>
      </c>
      <c r="E6" s="117">
        <v>1</v>
      </c>
      <c r="F6" s="120">
        <v>440</v>
      </c>
    </row>
    <row r="7" s="107" customFormat="1" ht="20" customHeight="1" spans="1:6">
      <c r="A7" s="117">
        <v>5</v>
      </c>
      <c r="B7" s="118" t="s">
        <v>27</v>
      </c>
      <c r="C7" s="118" t="s">
        <v>33</v>
      </c>
      <c r="D7" s="119" t="s">
        <v>29</v>
      </c>
      <c r="E7" s="117">
        <v>1</v>
      </c>
      <c r="F7" s="120">
        <v>440</v>
      </c>
    </row>
    <row r="8" s="107" customFormat="1" ht="20" customHeight="1" spans="1:6">
      <c r="A8" s="117">
        <v>6</v>
      </c>
      <c r="B8" s="118" t="s">
        <v>27</v>
      </c>
      <c r="C8" s="118" t="s">
        <v>34</v>
      </c>
      <c r="D8" s="119" t="s">
        <v>29</v>
      </c>
      <c r="E8" s="117">
        <v>2</v>
      </c>
      <c r="F8" s="120">
        <v>880</v>
      </c>
    </row>
    <row r="9" s="107" customFormat="1" ht="20" customHeight="1" spans="1:6">
      <c r="A9" s="117"/>
      <c r="B9" s="118" t="s">
        <v>27</v>
      </c>
      <c r="C9" s="118" t="s">
        <v>35</v>
      </c>
      <c r="D9" s="119" t="s">
        <v>36</v>
      </c>
      <c r="E9" s="117"/>
      <c r="F9" s="120"/>
    </row>
    <row r="10" s="107" customFormat="1" ht="20" customHeight="1" spans="1:6">
      <c r="A10" s="119">
        <v>7</v>
      </c>
      <c r="B10" s="119" t="s">
        <v>27</v>
      </c>
      <c r="C10" s="121" t="s">
        <v>37</v>
      </c>
      <c r="D10" s="122" t="s">
        <v>29</v>
      </c>
      <c r="E10" s="119">
        <v>2</v>
      </c>
      <c r="F10" s="120">
        <v>780</v>
      </c>
    </row>
    <row r="11" s="107" customFormat="1" ht="20" customHeight="1" spans="1:6">
      <c r="A11" s="119"/>
      <c r="B11" s="118" t="s">
        <v>27</v>
      </c>
      <c r="C11" s="121" t="s">
        <v>38</v>
      </c>
      <c r="D11" s="122" t="s">
        <v>39</v>
      </c>
      <c r="E11" s="119"/>
      <c r="F11" s="123"/>
    </row>
    <row r="12" s="107" customFormat="1" ht="20" customHeight="1" spans="1:7">
      <c r="A12" s="119">
        <v>8</v>
      </c>
      <c r="B12" s="118" t="s">
        <v>27</v>
      </c>
      <c r="C12" s="118" t="s">
        <v>40</v>
      </c>
      <c r="D12" s="122" t="s">
        <v>29</v>
      </c>
      <c r="E12" s="124">
        <v>3</v>
      </c>
      <c r="F12" s="125">
        <v>1320</v>
      </c>
      <c r="G12" s="126"/>
    </row>
    <row r="13" s="107" customFormat="1" ht="20" customHeight="1" spans="1:7">
      <c r="A13" s="119"/>
      <c r="B13" s="118" t="s">
        <v>27</v>
      </c>
      <c r="C13" s="118" t="s">
        <v>41</v>
      </c>
      <c r="D13" s="122" t="s">
        <v>42</v>
      </c>
      <c r="E13" s="124"/>
      <c r="F13" s="125"/>
      <c r="G13" s="126"/>
    </row>
    <row r="14" s="107" customFormat="1" ht="20" customHeight="1" spans="1:7">
      <c r="A14" s="119"/>
      <c r="B14" s="118" t="s">
        <v>27</v>
      </c>
      <c r="C14" s="118" t="s">
        <v>43</v>
      </c>
      <c r="D14" s="122" t="s">
        <v>44</v>
      </c>
      <c r="E14" s="124"/>
      <c r="F14" s="125"/>
      <c r="G14" s="126"/>
    </row>
    <row r="15" s="107" customFormat="1" ht="20" customHeight="1" spans="1:6">
      <c r="A15" s="117">
        <v>9</v>
      </c>
      <c r="B15" s="121" t="s">
        <v>45</v>
      </c>
      <c r="C15" s="121" t="s">
        <v>46</v>
      </c>
      <c r="D15" s="119" t="s">
        <v>29</v>
      </c>
      <c r="E15" s="117">
        <v>1</v>
      </c>
      <c r="F15" s="120">
        <v>440</v>
      </c>
    </row>
    <row r="16" s="107" customFormat="1" ht="20" customHeight="1" spans="1:6">
      <c r="A16" s="117">
        <v>10</v>
      </c>
      <c r="B16" s="121" t="s">
        <v>45</v>
      </c>
      <c r="C16" s="121" t="s">
        <v>47</v>
      </c>
      <c r="D16" s="119" t="s">
        <v>29</v>
      </c>
      <c r="E16" s="117">
        <v>1</v>
      </c>
      <c r="F16" s="120">
        <v>440</v>
      </c>
    </row>
    <row r="17" s="107" customFormat="1" ht="20" customHeight="1" spans="1:6">
      <c r="A17" s="117">
        <v>11</v>
      </c>
      <c r="B17" s="121" t="s">
        <v>45</v>
      </c>
      <c r="C17" s="118" t="s">
        <v>48</v>
      </c>
      <c r="D17" s="119" t="s">
        <v>29</v>
      </c>
      <c r="E17" s="117">
        <v>1</v>
      </c>
      <c r="F17" s="120">
        <v>440</v>
      </c>
    </row>
    <row r="18" s="107" customFormat="1" ht="20" customHeight="1" spans="1:6">
      <c r="A18" s="117">
        <v>12</v>
      </c>
      <c r="B18" s="121" t="s">
        <v>45</v>
      </c>
      <c r="C18" s="118" t="s">
        <v>49</v>
      </c>
      <c r="D18" s="121" t="s">
        <v>29</v>
      </c>
      <c r="E18" s="117">
        <v>2</v>
      </c>
      <c r="F18" s="120">
        <v>880</v>
      </c>
    </row>
    <row r="19" s="107" customFormat="1" ht="20" customHeight="1" spans="1:6">
      <c r="A19" s="117"/>
      <c r="B19" s="121" t="s">
        <v>45</v>
      </c>
      <c r="C19" s="121" t="s">
        <v>50</v>
      </c>
      <c r="D19" s="121" t="s">
        <v>51</v>
      </c>
      <c r="E19" s="117"/>
      <c r="F19" s="127"/>
    </row>
    <row r="20" s="107" customFormat="1" ht="20" customHeight="1" spans="1:6">
      <c r="A20" s="117">
        <v>13</v>
      </c>
      <c r="B20" s="121" t="s">
        <v>45</v>
      </c>
      <c r="C20" s="118" t="s">
        <v>52</v>
      </c>
      <c r="D20" s="119" t="s">
        <v>29</v>
      </c>
      <c r="E20" s="117">
        <v>1</v>
      </c>
      <c r="F20" s="120">
        <v>440</v>
      </c>
    </row>
    <row r="21" s="107" customFormat="1" ht="20" customHeight="1" spans="1:6">
      <c r="A21" s="117">
        <v>14</v>
      </c>
      <c r="B21" s="121" t="s">
        <v>45</v>
      </c>
      <c r="C21" s="118" t="s">
        <v>53</v>
      </c>
      <c r="D21" s="119" t="s">
        <v>29</v>
      </c>
      <c r="E21" s="117">
        <v>1</v>
      </c>
      <c r="F21" s="120">
        <v>440</v>
      </c>
    </row>
    <row r="22" s="107" customFormat="1" ht="20" customHeight="1" spans="1:6">
      <c r="A22" s="117">
        <v>15</v>
      </c>
      <c r="B22" s="121" t="s">
        <v>45</v>
      </c>
      <c r="C22" s="118" t="s">
        <v>54</v>
      </c>
      <c r="D22" s="121" t="s">
        <v>29</v>
      </c>
      <c r="E22" s="117">
        <v>1</v>
      </c>
      <c r="F22" s="120">
        <v>440</v>
      </c>
    </row>
    <row r="23" s="107" customFormat="1" ht="20" customHeight="1" spans="1:6">
      <c r="A23" s="117">
        <v>16</v>
      </c>
      <c r="B23" s="121" t="s">
        <v>45</v>
      </c>
      <c r="C23" s="118" t="s">
        <v>55</v>
      </c>
      <c r="D23" s="119" t="s">
        <v>29</v>
      </c>
      <c r="E23" s="117">
        <v>1</v>
      </c>
      <c r="F23" s="120">
        <v>440</v>
      </c>
    </row>
    <row r="24" s="107" customFormat="1" ht="20" customHeight="1" spans="1:6">
      <c r="A24" s="117">
        <v>17</v>
      </c>
      <c r="B24" s="121" t="s">
        <v>45</v>
      </c>
      <c r="C24" s="118" t="s">
        <v>56</v>
      </c>
      <c r="D24" s="119" t="s">
        <v>29</v>
      </c>
      <c r="E24" s="117">
        <v>1</v>
      </c>
      <c r="F24" s="120">
        <v>440</v>
      </c>
    </row>
    <row r="25" s="107" customFormat="1" ht="20" customHeight="1" spans="1:6">
      <c r="A25" s="117">
        <v>18</v>
      </c>
      <c r="B25" s="121" t="s">
        <v>45</v>
      </c>
      <c r="C25" s="121" t="s">
        <v>57</v>
      </c>
      <c r="D25" s="119" t="s">
        <v>29</v>
      </c>
      <c r="E25" s="117">
        <v>1</v>
      </c>
      <c r="F25" s="120">
        <v>440</v>
      </c>
    </row>
    <row r="26" s="107" customFormat="1" ht="20" customHeight="1" spans="1:6">
      <c r="A26" s="117">
        <v>19</v>
      </c>
      <c r="B26" s="121" t="s">
        <v>45</v>
      </c>
      <c r="C26" s="118" t="s">
        <v>58</v>
      </c>
      <c r="D26" s="121" t="s">
        <v>29</v>
      </c>
      <c r="E26" s="117">
        <v>2</v>
      </c>
      <c r="F26" s="128">
        <v>590</v>
      </c>
    </row>
    <row r="27" s="107" customFormat="1" ht="20" customHeight="1" spans="1:6">
      <c r="A27" s="117"/>
      <c r="B27" s="121" t="s">
        <v>45</v>
      </c>
      <c r="C27" s="118" t="s">
        <v>59</v>
      </c>
      <c r="D27" s="121" t="s">
        <v>51</v>
      </c>
      <c r="E27" s="117"/>
      <c r="F27" s="128"/>
    </row>
    <row r="28" s="107" customFormat="1" ht="20" customHeight="1" spans="1:6">
      <c r="A28" s="117">
        <v>20</v>
      </c>
      <c r="B28" s="121" t="s">
        <v>45</v>
      </c>
      <c r="C28" s="118" t="s">
        <v>60</v>
      </c>
      <c r="D28" s="119" t="s">
        <v>29</v>
      </c>
      <c r="E28" s="117">
        <v>1</v>
      </c>
      <c r="F28" s="128">
        <v>290</v>
      </c>
    </row>
    <row r="29" s="107" customFormat="1" ht="20" customHeight="1" spans="1:6">
      <c r="A29" s="117">
        <v>21</v>
      </c>
      <c r="B29" s="121" t="s">
        <v>45</v>
      </c>
      <c r="C29" s="118" t="s">
        <v>61</v>
      </c>
      <c r="D29" s="119" t="s">
        <v>29</v>
      </c>
      <c r="E29" s="117">
        <v>1</v>
      </c>
      <c r="F29" s="120">
        <v>440</v>
      </c>
    </row>
    <row r="30" s="107" customFormat="1" ht="20" customHeight="1" spans="1:6">
      <c r="A30" s="117">
        <v>22</v>
      </c>
      <c r="B30" s="121" t="s">
        <v>45</v>
      </c>
      <c r="C30" s="121" t="s">
        <v>62</v>
      </c>
      <c r="D30" s="119" t="s">
        <v>29</v>
      </c>
      <c r="E30" s="117">
        <v>1</v>
      </c>
      <c r="F30" s="120">
        <v>440</v>
      </c>
    </row>
    <row r="31" s="107" customFormat="1" ht="20" customHeight="1" spans="1:6">
      <c r="A31" s="117">
        <v>23</v>
      </c>
      <c r="B31" s="121" t="s">
        <v>45</v>
      </c>
      <c r="C31" s="121" t="s">
        <v>63</v>
      </c>
      <c r="D31" s="119" t="s">
        <v>29</v>
      </c>
      <c r="E31" s="117">
        <v>1</v>
      </c>
      <c r="F31" s="128">
        <v>390</v>
      </c>
    </row>
    <row r="32" s="107" customFormat="1" ht="20" customHeight="1" spans="1:6">
      <c r="A32" s="117">
        <v>24</v>
      </c>
      <c r="B32" s="121" t="s">
        <v>45</v>
      </c>
      <c r="C32" s="121" t="s">
        <v>64</v>
      </c>
      <c r="D32" s="119" t="s">
        <v>29</v>
      </c>
      <c r="E32" s="117">
        <v>1</v>
      </c>
      <c r="F32" s="120">
        <v>440</v>
      </c>
    </row>
    <row r="33" s="107" customFormat="1" ht="20" customHeight="1" spans="1:6">
      <c r="A33" s="117">
        <v>25</v>
      </c>
      <c r="B33" s="121" t="s">
        <v>65</v>
      </c>
      <c r="C33" s="129" t="s">
        <v>66</v>
      </c>
      <c r="D33" s="119" t="s">
        <v>29</v>
      </c>
      <c r="E33" s="130">
        <v>1</v>
      </c>
      <c r="F33" s="120">
        <v>440</v>
      </c>
    </row>
    <row r="34" s="107" customFormat="1" ht="20" customHeight="1" spans="1:6">
      <c r="A34" s="117">
        <v>26</v>
      </c>
      <c r="B34" s="121" t="s">
        <v>65</v>
      </c>
      <c r="C34" s="129" t="s">
        <v>67</v>
      </c>
      <c r="D34" s="119" t="s">
        <v>29</v>
      </c>
      <c r="E34" s="130">
        <v>2</v>
      </c>
      <c r="F34" s="120">
        <v>880</v>
      </c>
    </row>
    <row r="35" s="107" customFormat="1" ht="20" customHeight="1" spans="1:6">
      <c r="A35" s="130"/>
      <c r="B35" s="121" t="s">
        <v>65</v>
      </c>
      <c r="C35" s="121" t="s">
        <v>68</v>
      </c>
      <c r="D35" s="119" t="s">
        <v>39</v>
      </c>
      <c r="E35" s="130"/>
      <c r="F35" s="130"/>
    </row>
    <row r="36" s="107" customFormat="1" ht="20" customHeight="1" spans="1:6">
      <c r="A36" s="117">
        <v>27</v>
      </c>
      <c r="B36" s="121" t="s">
        <v>65</v>
      </c>
      <c r="C36" s="129" t="s">
        <v>69</v>
      </c>
      <c r="D36" s="119" t="s">
        <v>29</v>
      </c>
      <c r="E36" s="130">
        <v>1</v>
      </c>
      <c r="F36" s="120">
        <v>440</v>
      </c>
    </row>
    <row r="37" s="107" customFormat="1" ht="20" customHeight="1" spans="1:6">
      <c r="A37" s="117">
        <v>28</v>
      </c>
      <c r="B37" s="121" t="s">
        <v>65</v>
      </c>
      <c r="C37" s="129" t="s">
        <v>70</v>
      </c>
      <c r="D37" s="119" t="s">
        <v>29</v>
      </c>
      <c r="E37" s="130">
        <v>1</v>
      </c>
      <c r="F37" s="120">
        <v>440</v>
      </c>
    </row>
    <row r="38" s="107" customFormat="1" ht="20" customHeight="1" spans="1:6">
      <c r="A38" s="117">
        <v>29</v>
      </c>
      <c r="B38" s="121" t="s">
        <v>65</v>
      </c>
      <c r="C38" s="118" t="s">
        <v>71</v>
      </c>
      <c r="D38" s="119" t="s">
        <v>29</v>
      </c>
      <c r="E38" s="127">
        <v>1</v>
      </c>
      <c r="F38" s="120">
        <v>440</v>
      </c>
    </row>
    <row r="39" s="107" customFormat="1" ht="20" customHeight="1" spans="1:6">
      <c r="A39" s="117">
        <v>30</v>
      </c>
      <c r="B39" s="121" t="s">
        <v>65</v>
      </c>
      <c r="C39" s="118" t="s">
        <v>72</v>
      </c>
      <c r="D39" s="119" t="s">
        <v>29</v>
      </c>
      <c r="E39" s="127">
        <v>2</v>
      </c>
      <c r="F39" s="120">
        <v>880</v>
      </c>
    </row>
    <row r="40" s="107" customFormat="1" ht="20" customHeight="1" spans="1:6">
      <c r="A40" s="127"/>
      <c r="B40" s="121" t="s">
        <v>65</v>
      </c>
      <c r="C40" s="118" t="s">
        <v>73</v>
      </c>
      <c r="D40" s="119" t="s">
        <v>36</v>
      </c>
      <c r="E40" s="127"/>
      <c r="F40" s="127"/>
    </row>
    <row r="41" s="107" customFormat="1" ht="20" customHeight="1" spans="1:6">
      <c r="A41" s="127">
        <v>31</v>
      </c>
      <c r="B41" s="121" t="s">
        <v>65</v>
      </c>
      <c r="C41" s="118" t="s">
        <v>74</v>
      </c>
      <c r="D41" s="119" t="s">
        <v>29</v>
      </c>
      <c r="E41" s="127">
        <v>1</v>
      </c>
      <c r="F41" s="120">
        <v>440</v>
      </c>
    </row>
    <row r="42" s="107" customFormat="1" ht="20" customHeight="1" spans="1:6">
      <c r="A42" s="127">
        <v>32</v>
      </c>
      <c r="B42" s="121" t="s">
        <v>65</v>
      </c>
      <c r="C42" s="118" t="s">
        <v>75</v>
      </c>
      <c r="D42" s="119" t="s">
        <v>29</v>
      </c>
      <c r="E42" s="127">
        <v>2</v>
      </c>
      <c r="F42" s="120">
        <v>880</v>
      </c>
    </row>
    <row r="43" s="107" customFormat="1" ht="20" customHeight="1" spans="1:6">
      <c r="A43" s="127"/>
      <c r="B43" s="121" t="s">
        <v>65</v>
      </c>
      <c r="C43" s="118" t="s">
        <v>76</v>
      </c>
      <c r="D43" s="119" t="s">
        <v>77</v>
      </c>
      <c r="E43" s="127"/>
      <c r="F43" s="127"/>
    </row>
    <row r="44" s="107" customFormat="1" ht="20" customHeight="1" spans="1:6">
      <c r="A44" s="127">
        <v>33</v>
      </c>
      <c r="B44" s="121" t="s">
        <v>65</v>
      </c>
      <c r="C44" s="118" t="s">
        <v>78</v>
      </c>
      <c r="D44" s="119" t="s">
        <v>29</v>
      </c>
      <c r="E44" s="127">
        <v>1</v>
      </c>
      <c r="F44" s="128">
        <v>390</v>
      </c>
    </row>
    <row r="45" s="107" customFormat="1" ht="20" customHeight="1" spans="1:6">
      <c r="A45" s="127">
        <v>34</v>
      </c>
      <c r="B45" s="121" t="s">
        <v>65</v>
      </c>
      <c r="C45" s="119" t="s">
        <v>79</v>
      </c>
      <c r="D45" s="119" t="s">
        <v>29</v>
      </c>
      <c r="E45" s="119">
        <v>1</v>
      </c>
      <c r="F45" s="120">
        <v>440</v>
      </c>
    </row>
    <row r="46" s="107" customFormat="1" ht="20" customHeight="1" spans="1:6">
      <c r="A46" s="127">
        <v>35</v>
      </c>
      <c r="B46" s="121" t="s">
        <v>65</v>
      </c>
      <c r="C46" s="119" t="s">
        <v>80</v>
      </c>
      <c r="D46" s="119" t="s">
        <v>29</v>
      </c>
      <c r="E46" s="119">
        <v>1</v>
      </c>
      <c r="F46" s="120">
        <v>440</v>
      </c>
    </row>
    <row r="47" s="107" customFormat="1" ht="20" customHeight="1" spans="1:6">
      <c r="A47" s="127">
        <v>36</v>
      </c>
      <c r="B47" s="121" t="s">
        <v>65</v>
      </c>
      <c r="C47" s="118" t="s">
        <v>81</v>
      </c>
      <c r="D47" s="119" t="s">
        <v>29</v>
      </c>
      <c r="E47" s="127">
        <v>1</v>
      </c>
      <c r="F47" s="120">
        <v>440</v>
      </c>
    </row>
    <row r="48" s="107" customFormat="1" ht="20" customHeight="1" spans="1:6">
      <c r="A48" s="127">
        <v>37</v>
      </c>
      <c r="B48" s="121" t="s">
        <v>65</v>
      </c>
      <c r="C48" s="118" t="s">
        <v>82</v>
      </c>
      <c r="D48" s="119" t="s">
        <v>29</v>
      </c>
      <c r="E48" s="127">
        <v>1</v>
      </c>
      <c r="F48" s="120">
        <v>440</v>
      </c>
    </row>
    <row r="49" s="107" customFormat="1" ht="20" customHeight="1" spans="1:6">
      <c r="A49" s="127">
        <v>38</v>
      </c>
      <c r="B49" s="121" t="s">
        <v>65</v>
      </c>
      <c r="C49" s="118" t="s">
        <v>83</v>
      </c>
      <c r="D49" s="119" t="s">
        <v>29</v>
      </c>
      <c r="E49" s="127">
        <v>1</v>
      </c>
      <c r="F49" s="120">
        <v>440</v>
      </c>
    </row>
    <row r="50" s="107" customFormat="1" ht="20" customHeight="1" spans="1:6">
      <c r="A50" s="127">
        <v>39</v>
      </c>
      <c r="B50" s="121" t="s">
        <v>65</v>
      </c>
      <c r="C50" s="118" t="s">
        <v>84</v>
      </c>
      <c r="D50" s="119" t="s">
        <v>29</v>
      </c>
      <c r="E50" s="127">
        <v>1</v>
      </c>
      <c r="F50" s="120">
        <v>440</v>
      </c>
    </row>
    <row r="51" s="107" customFormat="1" ht="20" customHeight="1" spans="1:6">
      <c r="A51" s="127">
        <v>40</v>
      </c>
      <c r="B51" s="121" t="s">
        <v>65</v>
      </c>
      <c r="C51" s="118" t="s">
        <v>85</v>
      </c>
      <c r="D51" s="119" t="s">
        <v>29</v>
      </c>
      <c r="E51" s="127">
        <v>1</v>
      </c>
      <c r="F51" s="120">
        <v>440</v>
      </c>
    </row>
    <row r="52" s="107" customFormat="1" ht="20" customHeight="1" spans="1:6">
      <c r="A52" s="127">
        <v>41</v>
      </c>
      <c r="B52" s="127" t="s">
        <v>65</v>
      </c>
      <c r="C52" s="127" t="s">
        <v>86</v>
      </c>
      <c r="D52" s="119" t="s">
        <v>29</v>
      </c>
      <c r="E52" s="127">
        <v>1</v>
      </c>
      <c r="F52" s="120">
        <v>440</v>
      </c>
    </row>
    <row r="53" s="107" customFormat="1" ht="20" customHeight="1" spans="1:6">
      <c r="A53" s="127">
        <v>42</v>
      </c>
      <c r="B53" s="127" t="s">
        <v>65</v>
      </c>
      <c r="C53" s="127" t="s">
        <v>87</v>
      </c>
      <c r="D53" s="119" t="s">
        <v>29</v>
      </c>
      <c r="E53" s="127">
        <v>1</v>
      </c>
      <c r="F53" s="120">
        <v>440</v>
      </c>
    </row>
    <row r="54" s="107" customFormat="1" ht="20" customHeight="1" spans="1:6">
      <c r="A54" s="127">
        <v>43</v>
      </c>
      <c r="B54" s="127" t="s">
        <v>65</v>
      </c>
      <c r="C54" s="127" t="s">
        <v>33</v>
      </c>
      <c r="D54" s="119" t="s">
        <v>29</v>
      </c>
      <c r="E54" s="127">
        <v>1</v>
      </c>
      <c r="F54" s="120">
        <v>440</v>
      </c>
    </row>
    <row r="55" s="107" customFormat="1" ht="20" customHeight="1" spans="1:6">
      <c r="A55" s="127">
        <v>44</v>
      </c>
      <c r="B55" s="121" t="s">
        <v>65</v>
      </c>
      <c r="C55" s="118" t="s">
        <v>88</v>
      </c>
      <c r="D55" s="119" t="s">
        <v>29</v>
      </c>
      <c r="E55" s="117">
        <v>1</v>
      </c>
      <c r="F55" s="120">
        <v>440</v>
      </c>
    </row>
    <row r="56" s="107" customFormat="1" ht="20" customHeight="1" spans="1:6">
      <c r="A56" s="127">
        <v>45</v>
      </c>
      <c r="B56" s="121" t="s">
        <v>65</v>
      </c>
      <c r="C56" s="118" t="s">
        <v>89</v>
      </c>
      <c r="D56" s="119" t="s">
        <v>29</v>
      </c>
      <c r="E56" s="117">
        <v>1</v>
      </c>
      <c r="F56" s="128">
        <v>390</v>
      </c>
    </row>
    <row r="57" s="107" customFormat="1" ht="20" customHeight="1" spans="1:6">
      <c r="A57" s="127">
        <v>46</v>
      </c>
      <c r="B57" s="121" t="s">
        <v>65</v>
      </c>
      <c r="C57" s="118" t="s">
        <v>90</v>
      </c>
      <c r="D57" s="119" t="s">
        <v>29</v>
      </c>
      <c r="E57" s="117">
        <v>1</v>
      </c>
      <c r="F57" s="120">
        <v>440</v>
      </c>
    </row>
    <row r="58" s="107" customFormat="1" ht="20" customHeight="1" spans="1:6">
      <c r="A58" s="127">
        <v>47</v>
      </c>
      <c r="B58" s="121" t="s">
        <v>65</v>
      </c>
      <c r="C58" s="118" t="s">
        <v>91</v>
      </c>
      <c r="D58" s="119" t="s">
        <v>29</v>
      </c>
      <c r="E58" s="117">
        <v>1</v>
      </c>
      <c r="F58" s="128">
        <v>390</v>
      </c>
    </row>
    <row r="59" s="107" customFormat="1" ht="20" customHeight="1" spans="1:6">
      <c r="A59" s="127">
        <v>48</v>
      </c>
      <c r="B59" s="121" t="s">
        <v>65</v>
      </c>
      <c r="C59" s="118" t="s">
        <v>92</v>
      </c>
      <c r="D59" s="119" t="s">
        <v>29</v>
      </c>
      <c r="E59" s="117">
        <v>1</v>
      </c>
      <c r="F59" s="128">
        <v>390</v>
      </c>
    </row>
    <row r="60" s="107" customFormat="1" ht="20" customHeight="1" spans="1:6">
      <c r="A60" s="127">
        <v>49</v>
      </c>
      <c r="B60" s="121" t="s">
        <v>65</v>
      </c>
      <c r="C60" s="118" t="s">
        <v>93</v>
      </c>
      <c r="D60" s="119" t="s">
        <v>29</v>
      </c>
      <c r="E60" s="117">
        <v>1</v>
      </c>
      <c r="F60" s="128">
        <v>390</v>
      </c>
    </row>
    <row r="61" s="107" customFormat="1" ht="20" customHeight="1" spans="1:6">
      <c r="A61" s="127">
        <v>50</v>
      </c>
      <c r="B61" s="121" t="s">
        <v>65</v>
      </c>
      <c r="C61" s="118" t="s">
        <v>94</v>
      </c>
      <c r="D61" s="119" t="s">
        <v>29</v>
      </c>
      <c r="E61" s="117">
        <v>1</v>
      </c>
      <c r="F61" s="128">
        <v>390</v>
      </c>
    </row>
    <row r="62" s="107" customFormat="1" ht="20" customHeight="1" spans="1:6">
      <c r="A62" s="127">
        <v>51</v>
      </c>
      <c r="B62" s="121" t="s">
        <v>65</v>
      </c>
      <c r="C62" s="118" t="s">
        <v>95</v>
      </c>
      <c r="D62" s="119" t="s">
        <v>29</v>
      </c>
      <c r="E62" s="117">
        <v>1</v>
      </c>
      <c r="F62" s="128">
        <v>390</v>
      </c>
    </row>
    <row r="63" s="107" customFormat="1" ht="20" customHeight="1" spans="1:6">
      <c r="A63" s="127">
        <v>52</v>
      </c>
      <c r="B63" s="121" t="s">
        <v>65</v>
      </c>
      <c r="C63" s="118" t="s">
        <v>96</v>
      </c>
      <c r="D63" s="119" t="s">
        <v>29</v>
      </c>
      <c r="E63" s="117">
        <v>1</v>
      </c>
      <c r="F63" s="120">
        <v>440</v>
      </c>
    </row>
    <row r="64" s="107" customFormat="1" ht="20" customHeight="1" spans="1:6">
      <c r="A64" s="127">
        <v>53</v>
      </c>
      <c r="B64" s="121" t="s">
        <v>97</v>
      </c>
      <c r="C64" s="121" t="s">
        <v>98</v>
      </c>
      <c r="D64" s="119" t="s">
        <v>29</v>
      </c>
      <c r="E64" s="117">
        <v>1</v>
      </c>
      <c r="F64" s="120">
        <v>440</v>
      </c>
    </row>
    <row r="65" s="107" customFormat="1" ht="20" customHeight="1" spans="1:6">
      <c r="A65" s="127">
        <v>54</v>
      </c>
      <c r="B65" s="121" t="s">
        <v>97</v>
      </c>
      <c r="C65" s="121" t="s">
        <v>99</v>
      </c>
      <c r="D65" s="119" t="s">
        <v>29</v>
      </c>
      <c r="E65" s="117">
        <v>1</v>
      </c>
      <c r="F65" s="120">
        <v>440</v>
      </c>
    </row>
    <row r="66" s="107" customFormat="1" ht="20" customHeight="1" spans="1:6">
      <c r="A66" s="127">
        <v>55</v>
      </c>
      <c r="B66" s="121" t="s">
        <v>97</v>
      </c>
      <c r="C66" s="121" t="s">
        <v>100</v>
      </c>
      <c r="D66" s="119" t="s">
        <v>29</v>
      </c>
      <c r="E66" s="117">
        <v>1</v>
      </c>
      <c r="F66" s="120">
        <v>440</v>
      </c>
    </row>
    <row r="67" s="107" customFormat="1" ht="20" customHeight="1" spans="1:6">
      <c r="A67" s="127">
        <v>56</v>
      </c>
      <c r="B67" s="121" t="s">
        <v>97</v>
      </c>
      <c r="C67" s="128" t="s">
        <v>101</v>
      </c>
      <c r="D67" s="122" t="s">
        <v>29</v>
      </c>
      <c r="E67" s="117">
        <v>2</v>
      </c>
      <c r="F67" s="120">
        <v>790</v>
      </c>
    </row>
    <row r="68" s="107" customFormat="1" ht="20" customHeight="1" spans="1:6">
      <c r="A68" s="117"/>
      <c r="B68" s="121" t="s">
        <v>97</v>
      </c>
      <c r="C68" s="118" t="s">
        <v>102</v>
      </c>
      <c r="D68" s="119" t="s">
        <v>39</v>
      </c>
      <c r="E68" s="117"/>
      <c r="F68" s="120"/>
    </row>
    <row r="69" s="107" customFormat="1" ht="20" customHeight="1" spans="1:6">
      <c r="A69" s="117">
        <v>57</v>
      </c>
      <c r="B69" s="121" t="s">
        <v>97</v>
      </c>
      <c r="C69" s="121" t="s">
        <v>103</v>
      </c>
      <c r="D69" s="119" t="s">
        <v>29</v>
      </c>
      <c r="E69" s="117">
        <v>1</v>
      </c>
      <c r="F69" s="120">
        <v>440</v>
      </c>
    </row>
    <row r="70" s="107" customFormat="1" ht="20" customHeight="1" spans="1:6">
      <c r="A70" s="117">
        <v>58</v>
      </c>
      <c r="B70" s="121" t="s">
        <v>97</v>
      </c>
      <c r="C70" s="121" t="s">
        <v>104</v>
      </c>
      <c r="D70" s="119" t="s">
        <v>29</v>
      </c>
      <c r="E70" s="117">
        <v>1</v>
      </c>
      <c r="F70" s="120">
        <v>440</v>
      </c>
    </row>
    <row r="71" s="107" customFormat="1" ht="20" customHeight="1" spans="1:6">
      <c r="A71" s="117">
        <v>59</v>
      </c>
      <c r="B71" s="121" t="s">
        <v>97</v>
      </c>
      <c r="C71" s="121" t="s">
        <v>105</v>
      </c>
      <c r="D71" s="119" t="s">
        <v>29</v>
      </c>
      <c r="E71" s="117">
        <v>1</v>
      </c>
      <c r="F71" s="120">
        <v>440</v>
      </c>
    </row>
    <row r="72" s="107" customFormat="1" ht="20" customHeight="1" spans="1:6">
      <c r="A72" s="117">
        <v>60</v>
      </c>
      <c r="B72" s="121" t="s">
        <v>97</v>
      </c>
      <c r="C72" s="121" t="s">
        <v>106</v>
      </c>
      <c r="D72" s="122" t="s">
        <v>29</v>
      </c>
      <c r="E72" s="117">
        <v>1</v>
      </c>
      <c r="F72" s="128">
        <v>290</v>
      </c>
    </row>
    <row r="73" s="107" customFormat="1" ht="20" customHeight="1" spans="1:6">
      <c r="A73" s="117">
        <v>61</v>
      </c>
      <c r="B73" s="121" t="s">
        <v>97</v>
      </c>
      <c r="C73" s="121" t="s">
        <v>107</v>
      </c>
      <c r="D73" s="119" t="s">
        <v>29</v>
      </c>
      <c r="E73" s="117">
        <v>2</v>
      </c>
      <c r="F73" s="128">
        <v>580</v>
      </c>
    </row>
    <row r="74" s="107" customFormat="1" ht="20" customHeight="1" spans="1:6">
      <c r="A74" s="117"/>
      <c r="B74" s="121" t="s">
        <v>97</v>
      </c>
      <c r="C74" s="118" t="s">
        <v>108</v>
      </c>
      <c r="D74" s="119" t="s">
        <v>51</v>
      </c>
      <c r="E74" s="117"/>
      <c r="F74" s="120"/>
    </row>
    <row r="75" s="107" customFormat="1" ht="20" customHeight="1" spans="1:6">
      <c r="A75" s="117">
        <v>62</v>
      </c>
      <c r="B75" s="121" t="s">
        <v>97</v>
      </c>
      <c r="C75" s="121" t="s">
        <v>109</v>
      </c>
      <c r="D75" s="119" t="s">
        <v>29</v>
      </c>
      <c r="E75" s="117">
        <v>1</v>
      </c>
      <c r="F75" s="128">
        <v>290</v>
      </c>
    </row>
    <row r="76" s="107" customFormat="1" ht="20" customHeight="1" spans="1:6">
      <c r="A76" s="117">
        <v>63</v>
      </c>
      <c r="B76" s="121" t="s">
        <v>97</v>
      </c>
      <c r="C76" s="121" t="s">
        <v>110</v>
      </c>
      <c r="D76" s="122" t="s">
        <v>29</v>
      </c>
      <c r="E76" s="117">
        <v>2</v>
      </c>
      <c r="F76" s="128">
        <v>580</v>
      </c>
    </row>
    <row r="77" s="107" customFormat="1" ht="20" customHeight="1" spans="1:6">
      <c r="A77" s="117"/>
      <c r="B77" s="121" t="s">
        <v>97</v>
      </c>
      <c r="C77" s="118" t="s">
        <v>111</v>
      </c>
      <c r="D77" s="119" t="s">
        <v>51</v>
      </c>
      <c r="E77" s="117"/>
      <c r="F77" s="120"/>
    </row>
    <row r="78" s="107" customFormat="1" ht="20" customHeight="1" spans="1:6">
      <c r="A78" s="117">
        <v>64</v>
      </c>
      <c r="B78" s="121" t="s">
        <v>97</v>
      </c>
      <c r="C78" s="121" t="s">
        <v>112</v>
      </c>
      <c r="D78" s="122" t="s">
        <v>29</v>
      </c>
      <c r="E78" s="117">
        <v>2</v>
      </c>
      <c r="F78" s="128">
        <v>580</v>
      </c>
    </row>
    <row r="79" s="107" customFormat="1" ht="20" customHeight="1" spans="1:6">
      <c r="A79" s="131"/>
      <c r="B79" s="121" t="s">
        <v>97</v>
      </c>
      <c r="C79" s="121" t="s">
        <v>113</v>
      </c>
      <c r="D79" s="122" t="s">
        <v>42</v>
      </c>
      <c r="E79" s="131"/>
      <c r="F79" s="131"/>
    </row>
    <row r="80" s="107" customFormat="1" ht="20" customHeight="1" spans="1:6">
      <c r="A80" s="117">
        <v>65</v>
      </c>
      <c r="B80" s="121" t="s">
        <v>97</v>
      </c>
      <c r="C80" s="121" t="s">
        <v>114</v>
      </c>
      <c r="D80" s="119" t="s">
        <v>29</v>
      </c>
      <c r="E80" s="117">
        <v>1</v>
      </c>
      <c r="F80" s="128">
        <v>290</v>
      </c>
    </row>
    <row r="81" s="107" customFormat="1" ht="20" customHeight="1" spans="1:6">
      <c r="A81" s="117">
        <v>66</v>
      </c>
      <c r="B81" s="118" t="s">
        <v>65</v>
      </c>
      <c r="C81" s="118" t="s">
        <v>115</v>
      </c>
      <c r="D81" s="119" t="s">
        <v>29</v>
      </c>
      <c r="E81" s="117">
        <v>2</v>
      </c>
      <c r="F81" s="120">
        <v>880</v>
      </c>
    </row>
    <row r="82" s="107" customFormat="1" ht="20" customHeight="1" spans="1:6">
      <c r="A82" s="117"/>
      <c r="B82" s="121" t="s">
        <v>97</v>
      </c>
      <c r="C82" s="118" t="s">
        <v>116</v>
      </c>
      <c r="D82" s="119" t="s">
        <v>44</v>
      </c>
      <c r="E82" s="117"/>
      <c r="F82" s="120"/>
    </row>
    <row r="83" s="107" customFormat="1" ht="20" customHeight="1" spans="1:6">
      <c r="A83" s="117">
        <v>67</v>
      </c>
      <c r="B83" s="121" t="s">
        <v>45</v>
      </c>
      <c r="C83" s="121" t="s">
        <v>117</v>
      </c>
      <c r="D83" s="119" t="s">
        <v>29</v>
      </c>
      <c r="E83" s="117">
        <v>1</v>
      </c>
      <c r="F83" s="120">
        <v>440</v>
      </c>
    </row>
    <row r="84" s="107" customFormat="1" ht="20" customHeight="1" spans="1:6">
      <c r="A84" s="117">
        <v>68</v>
      </c>
      <c r="B84" s="121" t="s">
        <v>45</v>
      </c>
      <c r="C84" s="121" t="s">
        <v>118</v>
      </c>
      <c r="D84" s="119" t="s">
        <v>29</v>
      </c>
      <c r="E84" s="117">
        <v>1</v>
      </c>
      <c r="F84" s="120">
        <v>440</v>
      </c>
    </row>
    <row r="85" s="107" customFormat="1" ht="20" customHeight="1" spans="1:6">
      <c r="A85" s="117">
        <v>69</v>
      </c>
      <c r="B85" s="132" t="s">
        <v>65</v>
      </c>
      <c r="C85" s="132" t="s">
        <v>119</v>
      </c>
      <c r="D85" s="119" t="s">
        <v>29</v>
      </c>
      <c r="E85" s="133">
        <v>1</v>
      </c>
      <c r="F85" s="134">
        <v>415</v>
      </c>
    </row>
    <row r="86" s="107" customFormat="1" ht="20" customHeight="1" spans="1:6">
      <c r="A86" s="117">
        <v>70</v>
      </c>
      <c r="B86" s="118" t="s">
        <v>65</v>
      </c>
      <c r="C86" s="114" t="s">
        <v>120</v>
      </c>
      <c r="D86" s="114" t="s">
        <v>29</v>
      </c>
      <c r="E86" s="115">
        <v>2</v>
      </c>
      <c r="F86" s="116">
        <v>820</v>
      </c>
    </row>
    <row r="87" s="107" customFormat="1" ht="20" customHeight="1" spans="1:6">
      <c r="A87" s="135"/>
      <c r="B87" s="118" t="s">
        <v>65</v>
      </c>
      <c r="C87" s="118" t="s">
        <v>121</v>
      </c>
      <c r="D87" s="119" t="s">
        <v>36</v>
      </c>
      <c r="E87" s="117"/>
      <c r="F87" s="120"/>
    </row>
    <row r="88" s="107" customFormat="1" ht="20" customHeight="1" spans="1:6">
      <c r="A88" s="136">
        <v>71</v>
      </c>
      <c r="B88" s="121" t="s">
        <v>97</v>
      </c>
      <c r="C88" s="136" t="s">
        <v>122</v>
      </c>
      <c r="D88" s="119" t="s">
        <v>29</v>
      </c>
      <c r="E88" s="117">
        <v>1</v>
      </c>
      <c r="F88" s="120">
        <v>440</v>
      </c>
    </row>
    <row r="89" s="107" customFormat="1" ht="20" customHeight="1" spans="1:6">
      <c r="A89" s="136">
        <v>72</v>
      </c>
      <c r="B89" s="121" t="s">
        <v>45</v>
      </c>
      <c r="C89" s="136" t="s">
        <v>123</v>
      </c>
      <c r="D89" s="119" t="s">
        <v>29</v>
      </c>
      <c r="E89" s="117">
        <v>3</v>
      </c>
      <c r="F89" s="125">
        <v>1320</v>
      </c>
    </row>
    <row r="90" s="107" customFormat="1" ht="20" customHeight="1" spans="1:6">
      <c r="A90" s="135"/>
      <c r="B90" s="121" t="s">
        <v>45</v>
      </c>
      <c r="C90" s="118" t="s">
        <v>124</v>
      </c>
      <c r="D90" s="119" t="s">
        <v>44</v>
      </c>
      <c r="E90" s="117"/>
      <c r="F90" s="120"/>
    </row>
    <row r="91" s="107" customFormat="1" ht="20" customHeight="1" spans="1:6">
      <c r="A91" s="135"/>
      <c r="B91" s="121" t="s">
        <v>45</v>
      </c>
      <c r="C91" s="137" t="s">
        <v>125</v>
      </c>
      <c r="D91" s="136" t="s">
        <v>126</v>
      </c>
      <c r="E91" s="138"/>
      <c r="F91" s="139"/>
    </row>
    <row r="92" s="107" customFormat="1" ht="20" customHeight="1" spans="1:6">
      <c r="A92" s="115">
        <v>73</v>
      </c>
      <c r="B92" s="121" t="s">
        <v>45</v>
      </c>
      <c r="C92" s="137" t="s">
        <v>127</v>
      </c>
      <c r="D92" s="136" t="s">
        <v>29</v>
      </c>
      <c r="E92" s="138">
        <v>1</v>
      </c>
      <c r="F92" s="134">
        <v>410</v>
      </c>
    </row>
    <row r="93" s="107" customFormat="1" ht="20" customHeight="1" spans="1:6">
      <c r="A93" s="115">
        <v>74</v>
      </c>
      <c r="B93" s="121" t="s">
        <v>65</v>
      </c>
      <c r="C93" s="136" t="s">
        <v>128</v>
      </c>
      <c r="D93" s="119" t="s">
        <v>29</v>
      </c>
      <c r="E93" s="117">
        <v>1</v>
      </c>
      <c r="F93" s="120">
        <v>440</v>
      </c>
    </row>
    <row r="94" s="107" customFormat="1" ht="20" customHeight="1" spans="1:6">
      <c r="A94" s="115">
        <v>75</v>
      </c>
      <c r="B94" s="118" t="s">
        <v>65</v>
      </c>
      <c r="C94" s="118" t="s">
        <v>129</v>
      </c>
      <c r="D94" s="118" t="s">
        <v>29</v>
      </c>
      <c r="E94" s="118">
        <v>1</v>
      </c>
      <c r="F94" s="134">
        <v>415</v>
      </c>
    </row>
    <row r="95" s="107" customFormat="1" ht="20" customHeight="1" spans="1:6">
      <c r="A95" s="115">
        <v>76</v>
      </c>
      <c r="B95" s="118" t="s">
        <v>65</v>
      </c>
      <c r="C95" s="118" t="s">
        <v>130</v>
      </c>
      <c r="D95" s="118" t="s">
        <v>29</v>
      </c>
      <c r="E95" s="118">
        <v>1</v>
      </c>
      <c r="F95" s="134">
        <v>410</v>
      </c>
    </row>
    <row r="96" s="107" customFormat="1" ht="20" customHeight="1" spans="1:6">
      <c r="A96" s="115">
        <v>77</v>
      </c>
      <c r="B96" s="118" t="s">
        <v>97</v>
      </c>
      <c r="C96" s="118" t="s">
        <v>131</v>
      </c>
      <c r="D96" s="114" t="s">
        <v>29</v>
      </c>
      <c r="E96" s="117">
        <v>1</v>
      </c>
      <c r="F96" s="120">
        <v>440</v>
      </c>
    </row>
    <row r="97" s="107" customFormat="1" ht="20" customHeight="1" spans="1:6">
      <c r="A97" s="115">
        <v>78</v>
      </c>
      <c r="B97" s="121" t="s">
        <v>65</v>
      </c>
      <c r="C97" s="137" t="s">
        <v>132</v>
      </c>
      <c r="D97" s="136" t="s">
        <v>29</v>
      </c>
      <c r="E97" s="138">
        <v>1</v>
      </c>
      <c r="F97" s="134">
        <v>410</v>
      </c>
    </row>
    <row r="98" s="107" customFormat="1" ht="20" customHeight="1" spans="1:6">
      <c r="A98" s="115">
        <v>79</v>
      </c>
      <c r="B98" s="118" t="s">
        <v>27</v>
      </c>
      <c r="C98" s="118" t="s">
        <v>133</v>
      </c>
      <c r="D98" s="114" t="s">
        <v>29</v>
      </c>
      <c r="E98" s="117">
        <v>1</v>
      </c>
      <c r="F98" s="120">
        <v>410</v>
      </c>
    </row>
    <row r="99" s="107" customFormat="1" ht="20" customHeight="1" spans="1:6">
      <c r="A99" s="115">
        <v>80</v>
      </c>
      <c r="B99" s="118" t="s">
        <v>45</v>
      </c>
      <c r="C99" s="118" t="s">
        <v>134</v>
      </c>
      <c r="D99" s="114" t="s">
        <v>29</v>
      </c>
      <c r="E99" s="117">
        <v>1</v>
      </c>
      <c r="F99" s="120">
        <v>440</v>
      </c>
    </row>
    <row r="100" s="107" customFormat="1" ht="20" customHeight="1" spans="1:6">
      <c r="A100" s="115">
        <v>81</v>
      </c>
      <c r="B100" s="118" t="s">
        <v>65</v>
      </c>
      <c r="C100" s="118" t="s">
        <v>135</v>
      </c>
      <c r="D100" s="114" t="s">
        <v>29</v>
      </c>
      <c r="E100" s="117">
        <v>1</v>
      </c>
      <c r="F100" s="120">
        <v>440</v>
      </c>
    </row>
    <row r="101" s="107" customFormat="1" ht="20" customHeight="1" spans="1:6">
      <c r="A101" s="115">
        <v>82</v>
      </c>
      <c r="B101" s="118" t="s">
        <v>97</v>
      </c>
      <c r="C101" s="118" t="s">
        <v>136</v>
      </c>
      <c r="D101" s="114" t="s">
        <v>29</v>
      </c>
      <c r="E101" s="117">
        <v>1</v>
      </c>
      <c r="F101" s="120">
        <v>440</v>
      </c>
    </row>
    <row r="102" s="107" customFormat="1" ht="20" customHeight="1" spans="1:7">
      <c r="A102" s="115">
        <v>83</v>
      </c>
      <c r="B102" s="121" t="s">
        <v>97</v>
      </c>
      <c r="C102" s="121" t="s">
        <v>137</v>
      </c>
      <c r="D102" s="119" t="s">
        <v>29</v>
      </c>
      <c r="E102" s="117">
        <v>1</v>
      </c>
      <c r="F102" s="120">
        <v>440</v>
      </c>
      <c r="G102" s="107" t="s">
        <v>138</v>
      </c>
    </row>
    <row r="103" s="107" customFormat="1" ht="20" customHeight="1" spans="1:6">
      <c r="A103" s="119"/>
      <c r="B103" s="140"/>
      <c r="C103" s="140"/>
      <c r="D103" s="141"/>
      <c r="E103" s="141">
        <f>SUM(E3:E102)</f>
        <v>100</v>
      </c>
      <c r="F103" s="141">
        <f>SUM(F3:F102)</f>
        <v>41390</v>
      </c>
    </row>
  </sheetData>
  <mergeCells count="1">
    <mergeCell ref="A1:F1"/>
  </mergeCells>
  <conditionalFormatting sqref="C9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C92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9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393055555555556" right="0.393055555555556" top="0.554861111111111" bottom="0.357638888888889" header="0.298611111111111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G2" sqref="G$1:G$1048576"/>
    </sheetView>
  </sheetViews>
  <sheetFormatPr defaultColWidth="9" defaultRowHeight="13.5" outlineLevelCol="6"/>
  <cols>
    <col min="1" max="1" width="5.5" style="79" customWidth="1"/>
    <col min="2" max="2" width="10.75" style="79" customWidth="1"/>
    <col min="3" max="3" width="14.625" style="79" customWidth="1"/>
    <col min="4" max="5" width="10" style="79" customWidth="1"/>
    <col min="6" max="6" width="11.875" style="79" customWidth="1"/>
    <col min="7" max="7" width="13.875" style="81" customWidth="1"/>
    <col min="8" max="16384" width="9" style="79"/>
  </cols>
  <sheetData>
    <row r="1" s="79" customFormat="1" ht="27" customHeight="1" spans="1:7">
      <c r="A1" s="82" t="s">
        <v>139</v>
      </c>
      <c r="B1" s="82"/>
      <c r="C1" s="82"/>
      <c r="D1" s="82"/>
      <c r="E1" s="82"/>
      <c r="F1" s="82"/>
      <c r="G1" s="81"/>
    </row>
    <row r="2" s="79" customFormat="1" ht="19" customHeight="1" spans="1:7">
      <c r="A2" s="83" t="s">
        <v>2</v>
      </c>
      <c r="B2" s="83" t="s">
        <v>22</v>
      </c>
      <c r="C2" s="83" t="s">
        <v>140</v>
      </c>
      <c r="D2" s="83" t="s">
        <v>141</v>
      </c>
      <c r="E2" s="83" t="s">
        <v>25</v>
      </c>
      <c r="F2" s="83" t="s">
        <v>142</v>
      </c>
      <c r="G2" s="81"/>
    </row>
    <row r="3" s="79" customFormat="1" ht="19" customHeight="1" spans="1:7">
      <c r="A3" s="84">
        <f>MAX(A$2:A2)+1</f>
        <v>1</v>
      </c>
      <c r="B3" s="70" t="s">
        <v>143</v>
      </c>
      <c r="C3" s="70" t="s">
        <v>144</v>
      </c>
      <c r="D3" s="85" t="s">
        <v>29</v>
      </c>
      <c r="E3" s="70">
        <v>1</v>
      </c>
      <c r="F3" s="53">
        <v>440</v>
      </c>
      <c r="G3" s="81"/>
    </row>
    <row r="4" s="79" customFormat="1" ht="19" customHeight="1" spans="1:7">
      <c r="A4" s="58">
        <f>MAX(A$2:A3)+1</f>
        <v>2</v>
      </c>
      <c r="B4" s="71" t="s">
        <v>143</v>
      </c>
      <c r="C4" s="71" t="s">
        <v>145</v>
      </c>
      <c r="D4" s="74" t="s">
        <v>29</v>
      </c>
      <c r="E4" s="71">
        <v>1</v>
      </c>
      <c r="F4" s="86">
        <v>410</v>
      </c>
      <c r="G4" s="81"/>
    </row>
    <row r="5" s="79" customFormat="1" ht="19" customHeight="1" spans="1:7">
      <c r="A5" s="84">
        <f>MAX(A$2:A4)+1</f>
        <v>3</v>
      </c>
      <c r="B5" s="70" t="s">
        <v>143</v>
      </c>
      <c r="C5" s="70" t="s">
        <v>146</v>
      </c>
      <c r="D5" s="85" t="s">
        <v>29</v>
      </c>
      <c r="E5" s="70">
        <v>1</v>
      </c>
      <c r="F5" s="58">
        <v>410</v>
      </c>
      <c r="G5" s="81"/>
    </row>
    <row r="6" s="79" customFormat="1" ht="19" customHeight="1" spans="1:7">
      <c r="A6" s="84">
        <f>MAX(A$2:A5)+1</f>
        <v>4</v>
      </c>
      <c r="B6" s="70" t="s">
        <v>143</v>
      </c>
      <c r="C6" s="70" t="s">
        <v>147</v>
      </c>
      <c r="D6" s="85" t="s">
        <v>29</v>
      </c>
      <c r="E6" s="70">
        <v>1</v>
      </c>
      <c r="F6" s="58">
        <v>413</v>
      </c>
      <c r="G6" s="81"/>
    </row>
    <row r="7" s="79" customFormat="1" ht="19" customHeight="1" spans="1:7">
      <c r="A7" s="84">
        <f>MAX(A$2:A6)+1</f>
        <v>5</v>
      </c>
      <c r="B7" s="70" t="s">
        <v>143</v>
      </c>
      <c r="C7" s="70" t="s">
        <v>148</v>
      </c>
      <c r="D7" s="85" t="s">
        <v>29</v>
      </c>
      <c r="E7" s="70">
        <v>1</v>
      </c>
      <c r="F7" s="58">
        <v>410</v>
      </c>
      <c r="G7" s="81"/>
    </row>
    <row r="8" s="79" customFormat="1" ht="19" customHeight="1" spans="1:7">
      <c r="A8" s="84">
        <f>MAX(A$2:A7)+1</f>
        <v>6</v>
      </c>
      <c r="B8" s="71" t="s">
        <v>143</v>
      </c>
      <c r="C8" s="71" t="s">
        <v>149</v>
      </c>
      <c r="D8" s="74" t="s">
        <v>29</v>
      </c>
      <c r="E8" s="71">
        <v>1</v>
      </c>
      <c r="F8" s="53">
        <v>442</v>
      </c>
      <c r="G8" s="81"/>
    </row>
    <row r="9" s="79" customFormat="1" ht="19" customHeight="1" spans="1:7">
      <c r="A9" s="84">
        <f>MAX(A$2:A8)+1</f>
        <v>7</v>
      </c>
      <c r="B9" s="70" t="s">
        <v>143</v>
      </c>
      <c r="C9" s="70" t="s">
        <v>150</v>
      </c>
      <c r="D9" s="85" t="s">
        <v>29</v>
      </c>
      <c r="E9" s="70">
        <v>1</v>
      </c>
      <c r="F9" s="53">
        <v>440</v>
      </c>
      <c r="G9" s="81"/>
    </row>
    <row r="10" s="79" customFormat="1" ht="19" customHeight="1" spans="1:7">
      <c r="A10" s="84">
        <f>MAX(A$2:A9)+1</f>
        <v>8</v>
      </c>
      <c r="B10" s="70" t="s">
        <v>143</v>
      </c>
      <c r="C10" s="70" t="s">
        <v>151</v>
      </c>
      <c r="D10" s="85" t="s">
        <v>29</v>
      </c>
      <c r="E10" s="70">
        <v>1</v>
      </c>
      <c r="F10" s="53">
        <v>440</v>
      </c>
      <c r="G10" s="81"/>
    </row>
    <row r="11" s="79" customFormat="1" ht="19" customHeight="1" spans="1:7">
      <c r="A11" s="84">
        <f>MAX(A$2:A10)+1</f>
        <v>9</v>
      </c>
      <c r="B11" s="70" t="s">
        <v>143</v>
      </c>
      <c r="C11" s="70" t="s">
        <v>152</v>
      </c>
      <c r="D11" s="70" t="s">
        <v>29</v>
      </c>
      <c r="E11" s="70">
        <v>1</v>
      </c>
      <c r="F11" s="53">
        <v>442</v>
      </c>
      <c r="G11" s="81"/>
    </row>
    <row r="12" s="79" customFormat="1" ht="19" customHeight="1" spans="1:7">
      <c r="A12" s="84">
        <f>MAX(A$2:A11)+1</f>
        <v>10</v>
      </c>
      <c r="B12" s="70" t="s">
        <v>143</v>
      </c>
      <c r="C12" s="70" t="s">
        <v>153</v>
      </c>
      <c r="D12" s="70" t="s">
        <v>29</v>
      </c>
      <c r="E12" s="70">
        <v>1</v>
      </c>
      <c r="F12" s="53">
        <v>440</v>
      </c>
      <c r="G12" s="81"/>
    </row>
    <row r="13" s="79" customFormat="1" ht="19" customHeight="1" spans="1:7">
      <c r="A13" s="84">
        <f>MAX(A$2:A12)+1</f>
        <v>11</v>
      </c>
      <c r="B13" s="70" t="s">
        <v>143</v>
      </c>
      <c r="C13" s="70" t="s">
        <v>154</v>
      </c>
      <c r="D13" s="70" t="s">
        <v>29</v>
      </c>
      <c r="E13" s="70">
        <v>1</v>
      </c>
      <c r="F13" s="53">
        <v>440</v>
      </c>
      <c r="G13" s="81"/>
    </row>
    <row r="14" s="79" customFormat="1" ht="19" customHeight="1" spans="1:7">
      <c r="A14" s="84">
        <f>MAX(A$2:A13)+1</f>
        <v>12</v>
      </c>
      <c r="B14" s="70" t="s">
        <v>143</v>
      </c>
      <c r="C14" s="70" t="s">
        <v>155</v>
      </c>
      <c r="D14" s="70" t="s">
        <v>29</v>
      </c>
      <c r="E14" s="70">
        <v>1</v>
      </c>
      <c r="F14" s="53">
        <v>440</v>
      </c>
      <c r="G14" s="81"/>
    </row>
    <row r="15" s="79" customFormat="1" ht="19" customHeight="1" spans="1:7">
      <c r="A15" s="84">
        <f>MAX(A$2:A14)+1</f>
        <v>13</v>
      </c>
      <c r="B15" s="70" t="s">
        <v>143</v>
      </c>
      <c r="C15" s="71" t="s">
        <v>156</v>
      </c>
      <c r="D15" s="70" t="s">
        <v>29</v>
      </c>
      <c r="E15" s="71">
        <v>1</v>
      </c>
      <c r="F15" s="53">
        <v>440</v>
      </c>
      <c r="G15" s="81"/>
    </row>
    <row r="16" s="79" customFormat="1" ht="19" customHeight="1" spans="1:7">
      <c r="A16" s="84">
        <f>MAX(A$2:A15)+1</f>
        <v>14</v>
      </c>
      <c r="B16" s="70" t="s">
        <v>143</v>
      </c>
      <c r="C16" s="70" t="s">
        <v>157</v>
      </c>
      <c r="D16" s="70" t="s">
        <v>29</v>
      </c>
      <c r="E16" s="70">
        <v>1</v>
      </c>
      <c r="F16" s="53">
        <v>441</v>
      </c>
      <c r="G16" s="81"/>
    </row>
    <row r="17" s="79" customFormat="1" ht="19" customHeight="1" spans="1:7">
      <c r="A17" s="84">
        <f>MAX(A$2:A16)+1</f>
        <v>15</v>
      </c>
      <c r="B17" s="70" t="s">
        <v>143</v>
      </c>
      <c r="C17" s="70" t="s">
        <v>158</v>
      </c>
      <c r="D17" s="70" t="s">
        <v>29</v>
      </c>
      <c r="E17" s="70">
        <v>1</v>
      </c>
      <c r="F17" s="58">
        <v>413</v>
      </c>
      <c r="G17" s="81"/>
    </row>
    <row r="18" s="79" customFormat="1" ht="19" customHeight="1" spans="1:7">
      <c r="A18" s="84">
        <f>MAX(A$2:A17)+1</f>
        <v>16</v>
      </c>
      <c r="B18" s="70" t="s">
        <v>143</v>
      </c>
      <c r="C18" s="70" t="s">
        <v>159</v>
      </c>
      <c r="D18" s="70" t="s">
        <v>29</v>
      </c>
      <c r="E18" s="70">
        <v>1</v>
      </c>
      <c r="F18" s="53">
        <v>440</v>
      </c>
      <c r="G18" s="87"/>
    </row>
    <row r="19" s="79" customFormat="1" ht="19" customHeight="1" spans="1:7">
      <c r="A19" s="84">
        <f>MAX(A$2:A18)+1</f>
        <v>17</v>
      </c>
      <c r="B19" s="70" t="s">
        <v>143</v>
      </c>
      <c r="C19" s="70" t="s">
        <v>160</v>
      </c>
      <c r="D19" s="70" t="s">
        <v>29</v>
      </c>
      <c r="E19" s="70">
        <v>1</v>
      </c>
      <c r="F19" s="53">
        <v>440</v>
      </c>
      <c r="G19" s="81"/>
    </row>
    <row r="20" s="79" customFormat="1" ht="19" customHeight="1" spans="1:7">
      <c r="A20" s="84">
        <f>MAX(A$2:A19)+1</f>
        <v>18</v>
      </c>
      <c r="B20" s="70" t="s">
        <v>143</v>
      </c>
      <c r="C20" s="70" t="s">
        <v>161</v>
      </c>
      <c r="D20" s="70" t="s">
        <v>29</v>
      </c>
      <c r="E20" s="70">
        <v>1</v>
      </c>
      <c r="F20" s="53">
        <v>440</v>
      </c>
      <c r="G20" s="81"/>
    </row>
    <row r="21" s="79" customFormat="1" ht="19" customHeight="1" spans="1:7">
      <c r="A21" s="84">
        <f>MAX(A$2:A20)+1</f>
        <v>19</v>
      </c>
      <c r="B21" s="88" t="s">
        <v>143</v>
      </c>
      <c r="C21" s="89" t="s">
        <v>162</v>
      </c>
      <c r="D21" s="53" t="s">
        <v>29</v>
      </c>
      <c r="E21" s="54">
        <v>1</v>
      </c>
      <c r="F21" s="53">
        <v>440</v>
      </c>
      <c r="G21" s="81"/>
    </row>
    <row r="22" s="79" customFormat="1" ht="19" customHeight="1" spans="1:7">
      <c r="A22" s="84">
        <f>MAX(A$2:A21)+1</f>
        <v>20</v>
      </c>
      <c r="B22" s="88" t="s">
        <v>143</v>
      </c>
      <c r="C22" s="89" t="s">
        <v>163</v>
      </c>
      <c r="D22" s="53" t="s">
        <v>29</v>
      </c>
      <c r="E22" s="54">
        <v>1</v>
      </c>
      <c r="F22" s="54">
        <v>390</v>
      </c>
      <c r="G22" s="81"/>
    </row>
    <row r="23" s="79" customFormat="1" ht="19" customHeight="1" spans="1:7">
      <c r="A23" s="84">
        <f>MAX(A$2:A22)+1</f>
        <v>21</v>
      </c>
      <c r="B23" s="88" t="s">
        <v>143</v>
      </c>
      <c r="C23" s="89" t="s">
        <v>164</v>
      </c>
      <c r="D23" s="53" t="s">
        <v>29</v>
      </c>
      <c r="E23" s="54">
        <v>1</v>
      </c>
      <c r="F23" s="53">
        <v>440</v>
      </c>
      <c r="G23" s="81"/>
    </row>
    <row r="24" s="79" customFormat="1" ht="19" customHeight="1" spans="1:7">
      <c r="A24" s="84">
        <f>MAX(A$2:A23)+1</f>
        <v>22</v>
      </c>
      <c r="B24" s="88" t="s">
        <v>143</v>
      </c>
      <c r="C24" s="89" t="s">
        <v>165</v>
      </c>
      <c r="D24" s="53" t="s">
        <v>29</v>
      </c>
      <c r="E24" s="54">
        <v>1</v>
      </c>
      <c r="F24" s="54">
        <v>391</v>
      </c>
      <c r="G24" s="81"/>
    </row>
    <row r="25" s="79" customFormat="1" ht="19" customHeight="1" spans="1:7">
      <c r="A25" s="84">
        <f>MAX(A$2:A24)+1</f>
        <v>23</v>
      </c>
      <c r="B25" s="88" t="s">
        <v>143</v>
      </c>
      <c r="C25" s="89" t="s">
        <v>166</v>
      </c>
      <c r="D25" s="53" t="s">
        <v>29</v>
      </c>
      <c r="E25" s="54">
        <v>1</v>
      </c>
      <c r="F25" s="54">
        <v>390</v>
      </c>
      <c r="G25" s="81"/>
    </row>
    <row r="26" s="79" customFormat="1" ht="19" customHeight="1" spans="1:7">
      <c r="A26" s="84">
        <f>MAX(A$2:A25)+1</f>
        <v>24</v>
      </c>
      <c r="B26" s="88" t="s">
        <v>143</v>
      </c>
      <c r="C26" s="89" t="s">
        <v>167</v>
      </c>
      <c r="D26" s="53" t="s">
        <v>29</v>
      </c>
      <c r="E26" s="54">
        <v>1</v>
      </c>
      <c r="F26" s="54">
        <v>392</v>
      </c>
      <c r="G26" s="81"/>
    </row>
    <row r="27" s="79" customFormat="1" ht="19" customHeight="1" spans="1:7">
      <c r="A27" s="84">
        <f>MAX(A$2:A26)+1</f>
        <v>25</v>
      </c>
      <c r="B27" s="90" t="s">
        <v>143</v>
      </c>
      <c r="C27" s="90" t="s">
        <v>168</v>
      </c>
      <c r="D27" s="90" t="s">
        <v>29</v>
      </c>
      <c r="E27" s="91">
        <v>1</v>
      </c>
      <c r="F27" s="54">
        <v>391</v>
      </c>
      <c r="G27" s="92"/>
    </row>
    <row r="28" s="79" customFormat="1" ht="19" customHeight="1" spans="1:7">
      <c r="A28" s="84">
        <f>MAX(A$2:A27)+1</f>
        <v>26</v>
      </c>
      <c r="B28" s="90" t="s">
        <v>143</v>
      </c>
      <c r="C28" s="90" t="s">
        <v>169</v>
      </c>
      <c r="D28" s="90" t="s">
        <v>29</v>
      </c>
      <c r="E28" s="91">
        <v>1</v>
      </c>
      <c r="F28" s="90">
        <v>290</v>
      </c>
      <c r="G28" s="92"/>
    </row>
    <row r="29" s="79" customFormat="1" ht="19" customHeight="1" spans="1:7">
      <c r="A29" s="54">
        <f>MAX(A$2:A28)+1</f>
        <v>27</v>
      </c>
      <c r="B29" s="88" t="s">
        <v>143</v>
      </c>
      <c r="C29" s="89" t="s">
        <v>170</v>
      </c>
      <c r="D29" s="53" t="s">
        <v>29</v>
      </c>
      <c r="E29" s="54">
        <v>2</v>
      </c>
      <c r="F29" s="91">
        <v>784</v>
      </c>
      <c r="G29" s="81"/>
    </row>
    <row r="30" s="79" customFormat="1" ht="19" customHeight="1" spans="1:7">
      <c r="A30" s="54"/>
      <c r="B30" s="88"/>
      <c r="C30" s="89" t="s">
        <v>171</v>
      </c>
      <c r="D30" s="53" t="s">
        <v>44</v>
      </c>
      <c r="E30" s="54"/>
      <c r="F30" s="93"/>
      <c r="G30" s="81"/>
    </row>
    <row r="31" s="79" customFormat="1" ht="19" customHeight="1" spans="1:7">
      <c r="A31" s="54">
        <f>MAX(A$2:A30)+1</f>
        <v>28</v>
      </c>
      <c r="B31" s="94" t="s">
        <v>143</v>
      </c>
      <c r="C31" s="94" t="s">
        <v>172</v>
      </c>
      <c r="D31" s="94" t="s">
        <v>173</v>
      </c>
      <c r="E31" s="95">
        <v>1</v>
      </c>
      <c r="F31" s="90">
        <v>290</v>
      </c>
      <c r="G31" s="81"/>
    </row>
    <row r="32" s="79" customFormat="1" ht="19" customHeight="1" spans="1:7">
      <c r="A32" s="84">
        <f>MAX(A$2:A31)+1</f>
        <v>29</v>
      </c>
      <c r="B32" s="55" t="s">
        <v>174</v>
      </c>
      <c r="C32" s="53" t="s">
        <v>175</v>
      </c>
      <c r="D32" s="53" t="s">
        <v>29</v>
      </c>
      <c r="E32" s="53">
        <v>1</v>
      </c>
      <c r="F32" s="53">
        <v>440</v>
      </c>
      <c r="G32" s="81"/>
    </row>
    <row r="33" s="79" customFormat="1" ht="19" customHeight="1" spans="1:7">
      <c r="A33" s="84">
        <f>MAX(A$2:A32)+1</f>
        <v>30</v>
      </c>
      <c r="B33" s="55" t="s">
        <v>174</v>
      </c>
      <c r="C33" s="53" t="s">
        <v>176</v>
      </c>
      <c r="D33" s="53" t="s">
        <v>29</v>
      </c>
      <c r="E33" s="53">
        <v>1</v>
      </c>
      <c r="F33" s="53">
        <v>440</v>
      </c>
      <c r="G33" s="81"/>
    </row>
    <row r="34" s="79" customFormat="1" ht="19" customHeight="1" spans="1:6">
      <c r="A34" s="84">
        <f>MAX(A$2:A33)+1</f>
        <v>31</v>
      </c>
      <c r="B34" s="55" t="s">
        <v>174</v>
      </c>
      <c r="C34" s="53" t="s">
        <v>177</v>
      </c>
      <c r="D34" s="53" t="s">
        <v>29</v>
      </c>
      <c r="E34" s="53">
        <v>3</v>
      </c>
      <c r="F34" s="90">
        <v>1233</v>
      </c>
    </row>
    <row r="35" s="79" customFormat="1" ht="19" customHeight="1" spans="1:6">
      <c r="A35" s="84"/>
      <c r="B35" s="55"/>
      <c r="C35" s="53" t="s">
        <v>178</v>
      </c>
      <c r="D35" s="53" t="s">
        <v>126</v>
      </c>
      <c r="E35" s="53"/>
      <c r="F35" s="96"/>
    </row>
    <row r="36" s="79" customFormat="1" ht="19" customHeight="1" spans="1:6">
      <c r="A36" s="84"/>
      <c r="B36" s="55"/>
      <c r="C36" s="53" t="s">
        <v>179</v>
      </c>
      <c r="D36" s="53" t="s">
        <v>126</v>
      </c>
      <c r="E36" s="53"/>
      <c r="F36" s="97"/>
    </row>
    <row r="37" s="79" customFormat="1" ht="19" customHeight="1" spans="1:7">
      <c r="A37" s="84">
        <f>MAX(A$2:A36)+1</f>
        <v>32</v>
      </c>
      <c r="B37" s="55" t="s">
        <v>174</v>
      </c>
      <c r="C37" s="53" t="s">
        <v>180</v>
      </c>
      <c r="D37" s="53" t="s">
        <v>29</v>
      </c>
      <c r="E37" s="53">
        <v>1</v>
      </c>
      <c r="F37" s="53">
        <v>440</v>
      </c>
      <c r="G37" s="81"/>
    </row>
    <row r="38" s="79" customFormat="1" ht="19" customHeight="1" spans="1:6">
      <c r="A38" s="86">
        <f>MAX(A$2:A37)+1</f>
        <v>33</v>
      </c>
      <c r="B38" s="90" t="s">
        <v>174</v>
      </c>
      <c r="C38" s="53" t="s">
        <v>181</v>
      </c>
      <c r="D38" s="53" t="s">
        <v>29</v>
      </c>
      <c r="E38" s="90">
        <v>1</v>
      </c>
      <c r="F38" s="53">
        <v>440</v>
      </c>
    </row>
    <row r="39" s="79" customFormat="1" ht="19" customHeight="1" spans="1:7">
      <c r="A39" s="70">
        <f>MAX(A$2:A38)+1</f>
        <v>34</v>
      </c>
      <c r="B39" s="53" t="s">
        <v>174</v>
      </c>
      <c r="C39" s="53" t="s">
        <v>182</v>
      </c>
      <c r="D39" s="53" t="s">
        <v>29</v>
      </c>
      <c r="E39" s="53">
        <v>1</v>
      </c>
      <c r="F39" s="53">
        <v>440</v>
      </c>
      <c r="G39" s="81"/>
    </row>
    <row r="40" s="79" customFormat="1" ht="19" customHeight="1" spans="1:6">
      <c r="A40" s="98">
        <f>MAX(A$2:A39)+1</f>
        <v>35</v>
      </c>
      <c r="B40" s="90" t="s">
        <v>174</v>
      </c>
      <c r="C40" s="53" t="s">
        <v>183</v>
      </c>
      <c r="D40" s="53" t="s">
        <v>29</v>
      </c>
      <c r="E40" s="90">
        <v>2</v>
      </c>
      <c r="F40" s="91">
        <v>780</v>
      </c>
    </row>
    <row r="41" s="79" customFormat="1" ht="19" customHeight="1" spans="1:6">
      <c r="A41" s="99"/>
      <c r="B41" s="97"/>
      <c r="C41" s="53" t="s">
        <v>184</v>
      </c>
      <c r="D41" s="53" t="s">
        <v>44</v>
      </c>
      <c r="E41" s="97"/>
      <c r="F41" s="93"/>
    </row>
    <row r="42" s="79" customFormat="1" ht="19" customHeight="1" spans="1:6">
      <c r="A42" s="70">
        <f>MAX(A$2:A41)+1</f>
        <v>36</v>
      </c>
      <c r="B42" s="53" t="s">
        <v>174</v>
      </c>
      <c r="C42" s="53" t="s">
        <v>185</v>
      </c>
      <c r="D42" s="53" t="s">
        <v>29</v>
      </c>
      <c r="E42" s="53">
        <v>1</v>
      </c>
      <c r="F42" s="53">
        <v>440</v>
      </c>
    </row>
    <row r="43" s="79" customFormat="1" ht="19" customHeight="1" spans="1:6">
      <c r="A43" s="70">
        <f>MAX(A$2:A42)+1</f>
        <v>37</v>
      </c>
      <c r="B43" s="53" t="s">
        <v>174</v>
      </c>
      <c r="C43" s="53" t="s">
        <v>186</v>
      </c>
      <c r="D43" s="53" t="s">
        <v>29</v>
      </c>
      <c r="E43" s="53">
        <v>1</v>
      </c>
      <c r="F43" s="54">
        <v>392</v>
      </c>
    </row>
    <row r="44" s="79" customFormat="1" ht="19" customHeight="1" spans="1:7">
      <c r="A44" s="70">
        <f>MAX(A$2:A43)+1</f>
        <v>38</v>
      </c>
      <c r="B44" s="59" t="s">
        <v>174</v>
      </c>
      <c r="C44" s="59" t="s">
        <v>187</v>
      </c>
      <c r="D44" s="59" t="s">
        <v>29</v>
      </c>
      <c r="E44" s="59">
        <v>1</v>
      </c>
      <c r="F44" s="53">
        <v>440</v>
      </c>
      <c r="G44" s="81"/>
    </row>
    <row r="45" s="79" customFormat="1" ht="19" customHeight="1" spans="1:7">
      <c r="A45" s="70">
        <f>MAX(A$2:A44)+1</f>
        <v>39</v>
      </c>
      <c r="B45" s="88" t="s">
        <v>174</v>
      </c>
      <c r="C45" s="53" t="s">
        <v>188</v>
      </c>
      <c r="D45" s="53" t="s">
        <v>29</v>
      </c>
      <c r="E45" s="53">
        <v>1</v>
      </c>
      <c r="F45" s="58">
        <v>410</v>
      </c>
      <c r="G45" s="81"/>
    </row>
    <row r="46" s="79" customFormat="1" ht="19" customHeight="1" spans="1:7">
      <c r="A46" s="53">
        <f>MAX(A$2:A45)+1</f>
        <v>40</v>
      </c>
      <c r="B46" s="53" t="s">
        <v>174</v>
      </c>
      <c r="C46" s="53" t="s">
        <v>189</v>
      </c>
      <c r="D46" s="53" t="s">
        <v>29</v>
      </c>
      <c r="E46" s="53">
        <v>2</v>
      </c>
      <c r="F46" s="86">
        <v>820</v>
      </c>
      <c r="G46" s="81"/>
    </row>
    <row r="47" s="79" customFormat="1" ht="19" customHeight="1" spans="1:7">
      <c r="A47" s="53"/>
      <c r="B47" s="53"/>
      <c r="C47" s="53" t="s">
        <v>190</v>
      </c>
      <c r="D47" s="53" t="s">
        <v>191</v>
      </c>
      <c r="E47" s="53"/>
      <c r="F47" s="100"/>
      <c r="G47" s="81"/>
    </row>
    <row r="48" s="79" customFormat="1" ht="19" customHeight="1" spans="1:7">
      <c r="A48" s="53">
        <f>MAX(A$2:A47)+1</f>
        <v>41</v>
      </c>
      <c r="B48" s="88" t="s">
        <v>174</v>
      </c>
      <c r="C48" s="53" t="s">
        <v>192</v>
      </c>
      <c r="D48" s="53" t="s">
        <v>29</v>
      </c>
      <c r="E48" s="53">
        <v>1</v>
      </c>
      <c r="F48" s="58">
        <v>410</v>
      </c>
      <c r="G48" s="81"/>
    </row>
    <row r="49" s="79" customFormat="1" ht="19" customHeight="1" spans="1:7">
      <c r="A49" s="90">
        <f>MAX(A$2:A48)+1</f>
        <v>42</v>
      </c>
      <c r="B49" s="90" t="s">
        <v>174</v>
      </c>
      <c r="C49" s="53" t="s">
        <v>193</v>
      </c>
      <c r="D49" s="53" t="s">
        <v>29</v>
      </c>
      <c r="E49" s="90">
        <v>2</v>
      </c>
      <c r="F49" s="86">
        <v>822</v>
      </c>
      <c r="G49" s="81"/>
    </row>
    <row r="50" s="79" customFormat="1" ht="19" customHeight="1" spans="1:7">
      <c r="A50" s="97"/>
      <c r="B50" s="97"/>
      <c r="C50" s="53" t="s">
        <v>194</v>
      </c>
      <c r="D50" s="53" t="s">
        <v>126</v>
      </c>
      <c r="E50" s="97"/>
      <c r="F50" s="100"/>
      <c r="G50" s="81"/>
    </row>
    <row r="51" s="79" customFormat="1" ht="19" customHeight="1" spans="1:7">
      <c r="A51" s="90">
        <f>MAX(A$2:A50)+1</f>
        <v>43</v>
      </c>
      <c r="B51" s="101" t="s">
        <v>174</v>
      </c>
      <c r="C51" s="53" t="s">
        <v>195</v>
      </c>
      <c r="D51" s="53" t="s">
        <v>29</v>
      </c>
      <c r="E51" s="90">
        <v>2</v>
      </c>
      <c r="F51" s="91">
        <v>780</v>
      </c>
      <c r="G51" s="81"/>
    </row>
    <row r="52" s="79" customFormat="1" ht="19" customHeight="1" spans="1:7">
      <c r="A52" s="97"/>
      <c r="B52" s="102"/>
      <c r="C52" s="53" t="s">
        <v>196</v>
      </c>
      <c r="D52" s="53" t="s">
        <v>44</v>
      </c>
      <c r="E52" s="97"/>
      <c r="F52" s="93"/>
      <c r="G52" s="81"/>
    </row>
    <row r="53" s="79" customFormat="1" ht="19" customHeight="1" spans="1:7">
      <c r="A53" s="53">
        <f>MAX(A$2:A52)+1</f>
        <v>44</v>
      </c>
      <c r="B53" s="53" t="s">
        <v>174</v>
      </c>
      <c r="C53" s="53" t="s">
        <v>197</v>
      </c>
      <c r="D53" s="53" t="s">
        <v>29</v>
      </c>
      <c r="E53" s="53">
        <v>1</v>
      </c>
      <c r="F53" s="58">
        <v>410</v>
      </c>
      <c r="G53" s="81"/>
    </row>
    <row r="54" s="79" customFormat="1" ht="19" customHeight="1" spans="1:7">
      <c r="A54" s="53">
        <f>MAX(A$2:A53)+1</f>
        <v>45</v>
      </c>
      <c r="B54" s="88" t="s">
        <v>174</v>
      </c>
      <c r="C54" s="53" t="s">
        <v>198</v>
      </c>
      <c r="D54" s="53" t="s">
        <v>29</v>
      </c>
      <c r="E54" s="53">
        <v>1</v>
      </c>
      <c r="F54" s="53">
        <v>442</v>
      </c>
      <c r="G54" s="81"/>
    </row>
    <row r="55" s="79" customFormat="1" ht="19" customHeight="1" spans="1:7">
      <c r="A55" s="90">
        <f>MAX(A$2:A54)+1</f>
        <v>46</v>
      </c>
      <c r="B55" s="90" t="s">
        <v>174</v>
      </c>
      <c r="C55" s="53" t="s">
        <v>199</v>
      </c>
      <c r="D55" s="53" t="s">
        <v>29</v>
      </c>
      <c r="E55" s="54">
        <v>1</v>
      </c>
      <c r="F55" s="58">
        <v>410</v>
      </c>
      <c r="G55" s="81"/>
    </row>
    <row r="56" s="79" customFormat="1" ht="19" customHeight="1" spans="1:7">
      <c r="A56" s="53">
        <f>MAX(A$2:A55)+1</f>
        <v>47</v>
      </c>
      <c r="B56" s="53" t="s">
        <v>174</v>
      </c>
      <c r="C56" s="53" t="s">
        <v>200</v>
      </c>
      <c r="D56" s="53" t="s">
        <v>29</v>
      </c>
      <c r="E56" s="54">
        <v>1</v>
      </c>
      <c r="F56" s="53">
        <v>440</v>
      </c>
      <c r="G56" s="81"/>
    </row>
    <row r="57" s="79" customFormat="1" ht="19" customHeight="1" spans="1:7">
      <c r="A57" s="53">
        <f>MAX(A$2:A56)+1</f>
        <v>48</v>
      </c>
      <c r="B57" s="53" t="s">
        <v>174</v>
      </c>
      <c r="C57" s="53" t="s">
        <v>201</v>
      </c>
      <c r="D57" s="53" t="s">
        <v>29</v>
      </c>
      <c r="E57" s="54">
        <v>1</v>
      </c>
      <c r="F57" s="53">
        <v>440</v>
      </c>
      <c r="G57" s="81"/>
    </row>
    <row r="58" s="79" customFormat="1" ht="19" customHeight="1" spans="1:7">
      <c r="A58" s="54">
        <f>MAX(A$2:A57)+1</f>
        <v>49</v>
      </c>
      <c r="B58" s="101" t="s">
        <v>174</v>
      </c>
      <c r="C58" s="89" t="s">
        <v>202</v>
      </c>
      <c r="D58" s="53" t="s">
        <v>29</v>
      </c>
      <c r="E58" s="54">
        <v>2</v>
      </c>
      <c r="F58" s="91">
        <v>884</v>
      </c>
      <c r="G58" s="81"/>
    </row>
    <row r="59" s="79" customFormat="1" ht="19" customHeight="1" spans="1:7">
      <c r="A59" s="54"/>
      <c r="B59" s="102"/>
      <c r="C59" s="89" t="s">
        <v>203</v>
      </c>
      <c r="D59" s="53" t="s">
        <v>126</v>
      </c>
      <c r="E59" s="54"/>
      <c r="F59" s="93"/>
      <c r="G59" s="81"/>
    </row>
    <row r="60" s="79" customFormat="1" ht="19" customHeight="1" spans="1:7">
      <c r="A60" s="54">
        <f>MAX(A$2:A59)+1</f>
        <v>50</v>
      </c>
      <c r="B60" s="88" t="s">
        <v>174</v>
      </c>
      <c r="C60" s="89" t="s">
        <v>204</v>
      </c>
      <c r="D60" s="53" t="s">
        <v>29</v>
      </c>
      <c r="E60" s="54">
        <v>1</v>
      </c>
      <c r="F60" s="58">
        <v>413</v>
      </c>
      <c r="G60" s="81"/>
    </row>
    <row r="61" s="79" customFormat="1" ht="19" customHeight="1" spans="1:7">
      <c r="A61" s="54">
        <f>MAX(A$2:A60)+1</f>
        <v>51</v>
      </c>
      <c r="B61" s="88" t="s">
        <v>174</v>
      </c>
      <c r="C61" s="89" t="s">
        <v>205</v>
      </c>
      <c r="D61" s="53" t="s">
        <v>29</v>
      </c>
      <c r="E61" s="54">
        <v>1</v>
      </c>
      <c r="F61" s="53">
        <v>440</v>
      </c>
      <c r="G61" s="81"/>
    </row>
    <row r="62" s="79" customFormat="1" ht="19" customHeight="1" spans="1:7">
      <c r="A62" s="54">
        <f>MAX(A$2:A61)+1</f>
        <v>52</v>
      </c>
      <c r="B62" s="88" t="s">
        <v>174</v>
      </c>
      <c r="C62" s="89" t="s">
        <v>206</v>
      </c>
      <c r="D62" s="53" t="s">
        <v>29</v>
      </c>
      <c r="E62" s="54">
        <v>1</v>
      </c>
      <c r="F62" s="58">
        <v>410</v>
      </c>
      <c r="G62" s="81"/>
    </row>
    <row r="63" s="79" customFormat="1" ht="19" customHeight="1" spans="1:7">
      <c r="A63" s="91">
        <f>MAX(A$2:A62)+1</f>
        <v>53</v>
      </c>
      <c r="B63" s="101" t="s">
        <v>174</v>
      </c>
      <c r="C63" s="89" t="s">
        <v>207</v>
      </c>
      <c r="D63" s="53" t="s">
        <v>29</v>
      </c>
      <c r="E63" s="91">
        <v>3</v>
      </c>
      <c r="F63" s="91">
        <v>870</v>
      </c>
      <c r="G63" s="81"/>
    </row>
    <row r="64" s="79" customFormat="1" ht="19" customHeight="1" spans="1:7">
      <c r="A64" s="103"/>
      <c r="B64" s="104"/>
      <c r="C64" s="89" t="s">
        <v>208</v>
      </c>
      <c r="D64" s="53" t="s">
        <v>126</v>
      </c>
      <c r="E64" s="103"/>
      <c r="F64" s="103"/>
      <c r="G64" s="81"/>
    </row>
    <row r="65" s="79" customFormat="1" ht="19" customHeight="1" spans="1:7">
      <c r="A65" s="93"/>
      <c r="B65" s="102"/>
      <c r="C65" s="89" t="s">
        <v>209</v>
      </c>
      <c r="D65" s="53" t="s">
        <v>44</v>
      </c>
      <c r="E65" s="93"/>
      <c r="F65" s="93"/>
      <c r="G65" s="81"/>
    </row>
    <row r="66" s="79" customFormat="1" ht="19" customHeight="1" spans="1:7">
      <c r="A66" s="53">
        <v>54</v>
      </c>
      <c r="B66" s="90" t="s">
        <v>174</v>
      </c>
      <c r="C66" s="53" t="s">
        <v>210</v>
      </c>
      <c r="D66" s="90" t="s">
        <v>29</v>
      </c>
      <c r="E66" s="91">
        <v>1</v>
      </c>
      <c r="F66" s="58">
        <v>410</v>
      </c>
      <c r="G66" s="92"/>
    </row>
    <row r="67" s="79" customFormat="1" ht="19" customHeight="1" spans="1:7">
      <c r="A67" s="53">
        <v>55</v>
      </c>
      <c r="B67" s="90" t="s">
        <v>174</v>
      </c>
      <c r="C67" s="53" t="s">
        <v>211</v>
      </c>
      <c r="D67" s="90" t="s">
        <v>29</v>
      </c>
      <c r="E67" s="91">
        <v>1</v>
      </c>
      <c r="F67" s="58">
        <v>390</v>
      </c>
      <c r="G67" s="92"/>
    </row>
    <row r="68" s="79" customFormat="1" ht="19" customHeight="1" spans="1:7">
      <c r="A68" s="53">
        <v>56</v>
      </c>
      <c r="B68" s="90" t="s">
        <v>174</v>
      </c>
      <c r="C68" s="53" t="s">
        <v>212</v>
      </c>
      <c r="D68" s="90" t="s">
        <v>29</v>
      </c>
      <c r="E68" s="91">
        <v>1</v>
      </c>
      <c r="F68" s="58">
        <v>290</v>
      </c>
      <c r="G68" s="92"/>
    </row>
    <row r="69" s="79" customFormat="1" ht="19" customHeight="1" spans="1:7">
      <c r="A69" s="53">
        <v>57</v>
      </c>
      <c r="B69" s="90" t="s">
        <v>174</v>
      </c>
      <c r="C69" s="53" t="s">
        <v>213</v>
      </c>
      <c r="D69" s="90" t="s">
        <v>29</v>
      </c>
      <c r="E69" s="91">
        <v>1</v>
      </c>
      <c r="F69" s="58">
        <v>410</v>
      </c>
      <c r="G69" s="92"/>
    </row>
    <row r="70" s="79" customFormat="1" ht="19" customHeight="1" spans="1:7">
      <c r="A70" s="53">
        <v>58</v>
      </c>
      <c r="B70" s="90" t="s">
        <v>143</v>
      </c>
      <c r="C70" s="53" t="s">
        <v>214</v>
      </c>
      <c r="D70" s="90" t="s">
        <v>29</v>
      </c>
      <c r="E70" s="91">
        <v>1</v>
      </c>
      <c r="F70" s="58">
        <v>410</v>
      </c>
      <c r="G70" s="92"/>
    </row>
    <row r="71" s="80" customFormat="1" ht="19" customHeight="1" spans="1:6">
      <c r="A71" s="105"/>
      <c r="B71" s="106" t="s">
        <v>215</v>
      </c>
      <c r="C71" s="106"/>
      <c r="D71" s="106"/>
      <c r="E71" s="106">
        <f>SUM(E3:E70)</f>
        <v>68</v>
      </c>
      <c r="F71" s="106">
        <f>SUM(F3:F70)</f>
        <v>27775</v>
      </c>
    </row>
    <row r="72" s="79" customFormat="1" ht="27" customHeight="1" spans="7:7">
      <c r="G72" s="81"/>
    </row>
  </sheetData>
  <mergeCells count="33">
    <mergeCell ref="A1:F1"/>
    <mergeCell ref="A29:A30"/>
    <mergeCell ref="A34:A36"/>
    <mergeCell ref="A40:A41"/>
    <mergeCell ref="A46:A47"/>
    <mergeCell ref="A49:A50"/>
    <mergeCell ref="A51:A52"/>
    <mergeCell ref="A58:A59"/>
    <mergeCell ref="A63:A65"/>
    <mergeCell ref="B29:B30"/>
    <mergeCell ref="B34:B36"/>
    <mergeCell ref="B40:B41"/>
    <mergeCell ref="B46:B47"/>
    <mergeCell ref="B49:B50"/>
    <mergeCell ref="B51:B52"/>
    <mergeCell ref="B58:B59"/>
    <mergeCell ref="B63:B65"/>
    <mergeCell ref="E29:E30"/>
    <mergeCell ref="E34:E36"/>
    <mergeCell ref="E40:E41"/>
    <mergeCell ref="E46:E47"/>
    <mergeCell ref="E49:E50"/>
    <mergeCell ref="E51:E52"/>
    <mergeCell ref="E58:E59"/>
    <mergeCell ref="E63:E65"/>
    <mergeCell ref="F29:F30"/>
    <mergeCell ref="F34:F36"/>
    <mergeCell ref="F40:F41"/>
    <mergeCell ref="F46:F47"/>
    <mergeCell ref="F49:F50"/>
    <mergeCell ref="F51:F52"/>
    <mergeCell ref="F58:F59"/>
    <mergeCell ref="F63:F65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4"/>
  <sheetViews>
    <sheetView workbookViewId="0">
      <selection activeCell="G52" sqref="G$1:H$1048576"/>
    </sheetView>
  </sheetViews>
  <sheetFormatPr defaultColWidth="9" defaultRowHeight="14.25"/>
  <cols>
    <col min="1" max="1" width="4.375" style="49" customWidth="1"/>
    <col min="2" max="2" width="11.25" style="46" customWidth="1"/>
    <col min="3" max="3" width="12.125" style="46" customWidth="1"/>
    <col min="4" max="4" width="11" style="46" customWidth="1"/>
    <col min="5" max="5" width="9.375" style="49" customWidth="1"/>
    <col min="6" max="6" width="15.5" style="49" customWidth="1"/>
    <col min="7" max="7" width="13.375" style="46" customWidth="1"/>
    <col min="8" max="8" width="13.7" style="46" customWidth="1"/>
    <col min="9" max="247" width="9" style="46"/>
    <col min="248" max="16384" width="9" style="40"/>
  </cols>
  <sheetData>
    <row r="1" s="40" customFormat="1" ht="35" customHeight="1" spans="1:7">
      <c r="A1" s="50" t="s">
        <v>216</v>
      </c>
      <c r="B1" s="51"/>
      <c r="C1" s="52"/>
      <c r="D1" s="50"/>
      <c r="E1" s="50"/>
      <c r="F1" s="52"/>
      <c r="G1" s="50"/>
    </row>
    <row r="2" s="41" customFormat="1" ht="19" customHeight="1" spans="1:7">
      <c r="A2" s="53" t="s">
        <v>217</v>
      </c>
      <c r="B2" s="54" t="s">
        <v>22</v>
      </c>
      <c r="C2" s="54" t="s">
        <v>218</v>
      </c>
      <c r="D2" s="54" t="s">
        <v>140</v>
      </c>
      <c r="E2" s="55" t="s">
        <v>25</v>
      </c>
      <c r="F2" s="55" t="s">
        <v>219</v>
      </c>
      <c r="G2" s="56" t="s">
        <v>220</v>
      </c>
    </row>
    <row r="3" s="42" customFormat="1" ht="19" customHeight="1" spans="1:247">
      <c r="A3" s="53">
        <v>1</v>
      </c>
      <c r="B3" s="53" t="s">
        <v>221</v>
      </c>
      <c r="C3" s="57" t="s">
        <v>29</v>
      </c>
      <c r="D3" s="53" t="s">
        <v>222</v>
      </c>
      <c r="E3" s="58">
        <v>3</v>
      </c>
      <c r="F3" s="53">
        <v>1320</v>
      </c>
      <c r="G3" s="59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</row>
    <row r="4" s="40" customFormat="1" ht="19" customHeight="1" spans="1:7">
      <c r="A4" s="53"/>
      <c r="B4" s="53"/>
      <c r="C4" s="53" t="s">
        <v>51</v>
      </c>
      <c r="D4" s="53" t="s">
        <v>223</v>
      </c>
      <c r="E4" s="59"/>
      <c r="F4" s="53">
        <v>0</v>
      </c>
      <c r="G4" s="59"/>
    </row>
    <row r="5" s="40" customFormat="1" ht="19" customHeight="1" spans="1:7">
      <c r="A5" s="53"/>
      <c r="B5" s="53"/>
      <c r="C5" s="53" t="s">
        <v>39</v>
      </c>
      <c r="D5" s="53" t="s">
        <v>224</v>
      </c>
      <c r="E5" s="59"/>
      <c r="F5" s="53">
        <v>0</v>
      </c>
      <c r="G5" s="59"/>
    </row>
    <row r="6" s="42" customFormat="1" ht="19" customHeight="1" spans="1:247">
      <c r="A6" s="53">
        <v>2</v>
      </c>
      <c r="B6" s="53" t="s">
        <v>221</v>
      </c>
      <c r="C6" s="53" t="s">
        <v>29</v>
      </c>
      <c r="D6" s="53" t="s">
        <v>225</v>
      </c>
      <c r="E6" s="58">
        <v>4</v>
      </c>
      <c r="F6" s="53">
        <v>1560</v>
      </c>
      <c r="G6" s="59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</row>
    <row r="7" s="40" customFormat="1" ht="19" customHeight="1" spans="1:7">
      <c r="A7" s="53"/>
      <c r="B7" s="53"/>
      <c r="C7" s="53" t="s">
        <v>226</v>
      </c>
      <c r="D7" s="53" t="s">
        <v>227</v>
      </c>
      <c r="E7" s="59"/>
      <c r="F7" s="53">
        <v>0</v>
      </c>
      <c r="G7" s="59"/>
    </row>
    <row r="8" s="40" customFormat="1" ht="19" customHeight="1" spans="1:7">
      <c r="A8" s="53"/>
      <c r="B8" s="53"/>
      <c r="C8" s="53" t="s">
        <v>228</v>
      </c>
      <c r="D8" s="53" t="s">
        <v>229</v>
      </c>
      <c r="E8" s="58"/>
      <c r="F8" s="53">
        <v>0</v>
      </c>
      <c r="G8" s="59"/>
    </row>
    <row r="9" s="40" customFormat="1" ht="19" customHeight="1" spans="1:7">
      <c r="A9" s="53"/>
      <c r="B9" s="53"/>
      <c r="C9" s="53" t="s">
        <v>39</v>
      </c>
      <c r="D9" s="53" t="s">
        <v>230</v>
      </c>
      <c r="E9" s="59"/>
      <c r="F9" s="53">
        <v>0</v>
      </c>
      <c r="G9" s="59"/>
    </row>
    <row r="10" s="42" customFormat="1" ht="19" customHeight="1" spans="1:247">
      <c r="A10" s="53">
        <v>3</v>
      </c>
      <c r="B10" s="53" t="s">
        <v>221</v>
      </c>
      <c r="C10" s="53" t="s">
        <v>29</v>
      </c>
      <c r="D10" s="53" t="s">
        <v>231</v>
      </c>
      <c r="E10" s="58">
        <v>1</v>
      </c>
      <c r="F10" s="53">
        <v>440</v>
      </c>
      <c r="G10" s="59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</row>
    <row r="11" s="42" customFormat="1" ht="19" customHeight="1" spans="1:247">
      <c r="A11" s="53">
        <v>4</v>
      </c>
      <c r="B11" s="53" t="s">
        <v>221</v>
      </c>
      <c r="C11" s="53" t="s">
        <v>29</v>
      </c>
      <c r="D11" s="53" t="s">
        <v>232</v>
      </c>
      <c r="E11" s="58">
        <v>1</v>
      </c>
      <c r="F11" s="53">
        <v>410</v>
      </c>
      <c r="G11" s="59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</row>
    <row r="12" s="43" customFormat="1" ht="19" customHeight="1" spans="1:247">
      <c r="A12" s="53">
        <v>5</v>
      </c>
      <c r="B12" s="53" t="s">
        <v>221</v>
      </c>
      <c r="C12" s="53" t="s">
        <v>29</v>
      </c>
      <c r="D12" s="53" t="s">
        <v>233</v>
      </c>
      <c r="E12" s="58">
        <v>3</v>
      </c>
      <c r="F12" s="53">
        <v>1182</v>
      </c>
      <c r="G12" s="60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</row>
    <row r="13" s="43" customFormat="1" ht="19" customHeight="1" spans="1:247">
      <c r="A13" s="53"/>
      <c r="B13" s="53"/>
      <c r="C13" s="53" t="s">
        <v>51</v>
      </c>
      <c r="D13" s="53" t="s">
        <v>234</v>
      </c>
      <c r="E13" s="59"/>
      <c r="F13" s="53">
        <v>0</v>
      </c>
      <c r="G13" s="60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</row>
    <row r="14" s="43" customFormat="1" ht="19" customHeight="1" spans="1:247">
      <c r="A14" s="53"/>
      <c r="B14" s="53"/>
      <c r="C14" s="53" t="s">
        <v>39</v>
      </c>
      <c r="D14" s="53" t="s">
        <v>235</v>
      </c>
      <c r="E14" s="59"/>
      <c r="F14" s="53">
        <v>0</v>
      </c>
      <c r="G14" s="60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</row>
    <row r="15" s="42" customFormat="1" ht="19" customHeight="1" spans="1:247">
      <c r="A15" s="53">
        <v>6</v>
      </c>
      <c r="B15" s="53" t="s">
        <v>221</v>
      </c>
      <c r="C15" s="53" t="s">
        <v>29</v>
      </c>
      <c r="D15" s="53" t="s">
        <v>236</v>
      </c>
      <c r="E15" s="58">
        <v>2</v>
      </c>
      <c r="F15" s="53">
        <v>780</v>
      </c>
      <c r="G15" s="5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</row>
    <row r="16" s="40" customFormat="1" ht="19" customHeight="1" spans="1:7">
      <c r="A16" s="53"/>
      <c r="B16" s="53"/>
      <c r="C16" s="53" t="s">
        <v>237</v>
      </c>
      <c r="D16" s="53" t="s">
        <v>238</v>
      </c>
      <c r="E16" s="59"/>
      <c r="F16" s="53">
        <v>0</v>
      </c>
      <c r="G16" s="59"/>
    </row>
    <row r="17" s="42" customFormat="1" ht="19" customHeight="1" spans="1:247">
      <c r="A17" s="53">
        <v>7</v>
      </c>
      <c r="B17" s="53" t="s">
        <v>221</v>
      </c>
      <c r="C17" s="53" t="s">
        <v>29</v>
      </c>
      <c r="D17" s="53" t="s">
        <v>239</v>
      </c>
      <c r="E17" s="58">
        <v>1</v>
      </c>
      <c r="F17" s="53">
        <v>410</v>
      </c>
      <c r="G17" s="59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</row>
    <row r="18" s="40" customFormat="1" ht="19" customHeight="1" spans="1:7">
      <c r="A18" s="53">
        <v>8</v>
      </c>
      <c r="B18" s="53" t="s">
        <v>221</v>
      </c>
      <c r="C18" s="53" t="s">
        <v>240</v>
      </c>
      <c r="D18" s="53" t="s">
        <v>241</v>
      </c>
      <c r="E18" s="58">
        <v>1</v>
      </c>
      <c r="F18" s="53">
        <v>440</v>
      </c>
      <c r="G18" s="59"/>
    </row>
    <row r="19" s="40" customFormat="1" ht="19" customHeight="1" spans="1:7">
      <c r="A19" s="53">
        <v>9</v>
      </c>
      <c r="B19" s="53" t="s">
        <v>221</v>
      </c>
      <c r="C19" s="53" t="s">
        <v>240</v>
      </c>
      <c r="D19" s="53" t="s">
        <v>242</v>
      </c>
      <c r="E19" s="58">
        <v>1</v>
      </c>
      <c r="F19" s="53">
        <v>440</v>
      </c>
      <c r="G19" s="59"/>
    </row>
    <row r="20" s="40" customFormat="1" ht="19" customHeight="1" spans="1:7">
      <c r="A20" s="53">
        <v>10</v>
      </c>
      <c r="B20" s="53" t="s">
        <v>221</v>
      </c>
      <c r="C20" s="53" t="s">
        <v>240</v>
      </c>
      <c r="D20" s="53" t="s">
        <v>243</v>
      </c>
      <c r="E20" s="58">
        <v>1</v>
      </c>
      <c r="F20" s="53">
        <v>440</v>
      </c>
      <c r="G20" s="59"/>
    </row>
    <row r="21" s="40" customFormat="1" ht="19" customHeight="1" spans="1:7">
      <c r="A21" s="53">
        <v>11</v>
      </c>
      <c r="B21" s="53" t="s">
        <v>221</v>
      </c>
      <c r="C21" s="53" t="s">
        <v>240</v>
      </c>
      <c r="D21" s="53" t="s">
        <v>244</v>
      </c>
      <c r="E21" s="58">
        <v>1</v>
      </c>
      <c r="F21" s="53">
        <v>440</v>
      </c>
      <c r="G21" s="59"/>
    </row>
    <row r="22" s="40" customFormat="1" ht="19" customHeight="1" spans="1:7">
      <c r="A22" s="53">
        <v>12</v>
      </c>
      <c r="B22" s="53" t="s">
        <v>221</v>
      </c>
      <c r="C22" s="53" t="s">
        <v>29</v>
      </c>
      <c r="D22" s="53" t="s">
        <v>245</v>
      </c>
      <c r="E22" s="58">
        <v>1</v>
      </c>
      <c r="F22" s="53">
        <v>410</v>
      </c>
      <c r="G22" s="59"/>
    </row>
    <row r="23" s="40" customFormat="1" ht="19" customHeight="1" spans="1:7">
      <c r="A23" s="53">
        <v>13</v>
      </c>
      <c r="B23" s="53" t="s">
        <v>221</v>
      </c>
      <c r="C23" s="53" t="s">
        <v>29</v>
      </c>
      <c r="D23" s="53" t="s">
        <v>246</v>
      </c>
      <c r="E23" s="58">
        <v>1</v>
      </c>
      <c r="F23" s="53">
        <v>440</v>
      </c>
      <c r="G23" s="53"/>
    </row>
    <row r="24" s="40" customFormat="1" ht="19" customHeight="1" spans="1:7">
      <c r="A24" s="53">
        <v>14</v>
      </c>
      <c r="B24" s="53" t="s">
        <v>221</v>
      </c>
      <c r="C24" s="53" t="s">
        <v>29</v>
      </c>
      <c r="D24" s="53" t="s">
        <v>247</v>
      </c>
      <c r="E24" s="58">
        <v>1</v>
      </c>
      <c r="F24" s="53">
        <v>440</v>
      </c>
      <c r="G24" s="53"/>
    </row>
    <row r="25" s="40" customFormat="1" ht="19" customHeight="1" spans="1:7">
      <c r="A25" s="53">
        <v>15</v>
      </c>
      <c r="B25" s="53" t="s">
        <v>221</v>
      </c>
      <c r="C25" s="53" t="s">
        <v>29</v>
      </c>
      <c r="D25" s="53" t="s">
        <v>248</v>
      </c>
      <c r="E25" s="58">
        <v>2</v>
      </c>
      <c r="F25" s="53">
        <v>780</v>
      </c>
      <c r="G25" s="53"/>
    </row>
    <row r="26" s="40" customFormat="1" ht="19" customHeight="1" spans="1:7">
      <c r="A26" s="53"/>
      <c r="B26" s="53"/>
      <c r="C26" s="53" t="s">
        <v>36</v>
      </c>
      <c r="D26" s="53" t="s">
        <v>249</v>
      </c>
      <c r="E26" s="58"/>
      <c r="F26" s="53">
        <v>0</v>
      </c>
      <c r="G26" s="53"/>
    </row>
    <row r="27" s="43" customFormat="1" ht="19" customHeight="1" spans="1:247">
      <c r="A27" s="53">
        <v>16</v>
      </c>
      <c r="B27" s="53" t="s">
        <v>221</v>
      </c>
      <c r="C27" s="53" t="s">
        <v>29</v>
      </c>
      <c r="D27" s="53" t="s">
        <v>250</v>
      </c>
      <c r="E27" s="58">
        <v>1</v>
      </c>
      <c r="F27" s="53">
        <v>448</v>
      </c>
      <c r="G27" s="61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</row>
    <row r="28" s="43" customFormat="1" ht="19" customHeight="1" spans="1:247">
      <c r="A28" s="53">
        <v>17</v>
      </c>
      <c r="B28" s="53" t="s">
        <v>221</v>
      </c>
      <c r="C28" s="53" t="s">
        <v>29</v>
      </c>
      <c r="D28" s="53" t="s">
        <v>251</v>
      </c>
      <c r="E28" s="58">
        <v>2</v>
      </c>
      <c r="F28" s="53">
        <v>884</v>
      </c>
      <c r="G28" s="61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</row>
    <row r="29" s="43" customFormat="1" ht="19" customHeight="1" spans="1:247">
      <c r="A29" s="53"/>
      <c r="B29" s="53"/>
      <c r="C29" s="53" t="s">
        <v>39</v>
      </c>
      <c r="D29" s="53" t="s">
        <v>252</v>
      </c>
      <c r="E29" s="58"/>
      <c r="F29" s="53">
        <v>0</v>
      </c>
      <c r="G29" s="61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</row>
    <row r="30" s="40" customFormat="1" ht="19" customHeight="1" spans="1:7">
      <c r="A30" s="53">
        <v>18</v>
      </c>
      <c r="B30" s="53" t="s">
        <v>221</v>
      </c>
      <c r="C30" s="53" t="s">
        <v>29</v>
      </c>
      <c r="D30" s="53" t="s">
        <v>253</v>
      </c>
      <c r="E30" s="58">
        <v>1</v>
      </c>
      <c r="F30" s="53">
        <v>410</v>
      </c>
      <c r="G30" s="53"/>
    </row>
    <row r="31" s="40" customFormat="1" ht="19" customHeight="1" spans="1:7">
      <c r="A31" s="53">
        <v>19</v>
      </c>
      <c r="B31" s="53" t="s">
        <v>221</v>
      </c>
      <c r="C31" s="53" t="s">
        <v>29</v>
      </c>
      <c r="D31" s="53" t="s">
        <v>254</v>
      </c>
      <c r="E31" s="58">
        <v>1</v>
      </c>
      <c r="F31" s="53">
        <v>440</v>
      </c>
      <c r="G31" s="53"/>
    </row>
    <row r="32" s="40" customFormat="1" ht="19" customHeight="1" spans="1:7">
      <c r="A32" s="53">
        <v>20</v>
      </c>
      <c r="B32" s="53" t="s">
        <v>221</v>
      </c>
      <c r="C32" s="53" t="s">
        <v>29</v>
      </c>
      <c r="D32" s="53" t="s">
        <v>255</v>
      </c>
      <c r="E32" s="58">
        <v>1</v>
      </c>
      <c r="F32" s="53">
        <v>440</v>
      </c>
      <c r="G32" s="53"/>
    </row>
    <row r="33" s="40" customFormat="1" ht="19" customHeight="1" spans="1:7">
      <c r="A33" s="53">
        <v>21</v>
      </c>
      <c r="B33" s="53" t="s">
        <v>221</v>
      </c>
      <c r="C33" s="53" t="s">
        <v>29</v>
      </c>
      <c r="D33" s="53" t="s">
        <v>256</v>
      </c>
      <c r="E33" s="58">
        <v>1</v>
      </c>
      <c r="F33" s="53">
        <v>410</v>
      </c>
      <c r="G33" s="53"/>
    </row>
    <row r="34" s="40" customFormat="1" ht="19" customHeight="1" spans="1:7">
      <c r="A34" s="53">
        <v>22</v>
      </c>
      <c r="B34" s="53" t="s">
        <v>221</v>
      </c>
      <c r="C34" s="53" t="s">
        <v>29</v>
      </c>
      <c r="D34" s="53" t="s">
        <v>257</v>
      </c>
      <c r="E34" s="58">
        <v>1</v>
      </c>
      <c r="F34" s="53">
        <v>440</v>
      </c>
      <c r="G34" s="53"/>
    </row>
    <row r="35" s="40" customFormat="1" ht="19" customHeight="1" spans="1:7">
      <c r="A35" s="53">
        <v>23</v>
      </c>
      <c r="B35" s="53" t="s">
        <v>221</v>
      </c>
      <c r="C35" s="53" t="s">
        <v>29</v>
      </c>
      <c r="D35" s="53" t="s">
        <v>258</v>
      </c>
      <c r="E35" s="58">
        <v>2</v>
      </c>
      <c r="F35" s="53">
        <v>780</v>
      </c>
      <c r="G35" s="53"/>
    </row>
    <row r="36" s="40" customFormat="1" ht="19" customHeight="1" spans="1:7">
      <c r="A36" s="53"/>
      <c r="B36" s="53"/>
      <c r="C36" s="53" t="s">
        <v>39</v>
      </c>
      <c r="D36" s="53" t="s">
        <v>259</v>
      </c>
      <c r="E36" s="58"/>
      <c r="F36" s="53">
        <v>0</v>
      </c>
      <c r="G36" s="53"/>
    </row>
    <row r="37" s="40" customFormat="1" ht="19" customHeight="1" spans="1:7">
      <c r="A37" s="53">
        <v>24</v>
      </c>
      <c r="B37" s="53" t="s">
        <v>221</v>
      </c>
      <c r="C37" s="53" t="s">
        <v>29</v>
      </c>
      <c r="D37" s="53" t="s">
        <v>260</v>
      </c>
      <c r="E37" s="53">
        <v>2</v>
      </c>
      <c r="F37" s="53">
        <v>820</v>
      </c>
      <c r="G37" s="53"/>
    </row>
    <row r="38" s="40" customFormat="1" ht="19" customHeight="1" spans="1:7">
      <c r="A38" s="53"/>
      <c r="B38" s="53"/>
      <c r="C38" s="53" t="s">
        <v>36</v>
      </c>
      <c r="D38" s="53" t="s">
        <v>261</v>
      </c>
      <c r="E38" s="53"/>
      <c r="F38" s="53">
        <v>0</v>
      </c>
      <c r="G38" s="53"/>
    </row>
    <row r="39" s="43" customFormat="1" ht="19" customHeight="1" spans="1:247">
      <c r="A39" s="53">
        <v>25</v>
      </c>
      <c r="B39" s="53" t="s">
        <v>221</v>
      </c>
      <c r="C39" s="53" t="s">
        <v>29</v>
      </c>
      <c r="D39" s="53" t="s">
        <v>262</v>
      </c>
      <c r="E39" s="53">
        <v>1</v>
      </c>
      <c r="F39" s="53">
        <v>417</v>
      </c>
      <c r="G39" s="61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</row>
    <row r="40" s="40" customFormat="1" ht="19" customHeight="1" spans="1:7">
      <c r="A40" s="53">
        <v>26</v>
      </c>
      <c r="B40" s="53" t="s">
        <v>221</v>
      </c>
      <c r="C40" s="53" t="s">
        <v>29</v>
      </c>
      <c r="D40" s="53" t="s">
        <v>263</v>
      </c>
      <c r="E40" s="58">
        <v>1</v>
      </c>
      <c r="F40" s="53">
        <v>440</v>
      </c>
      <c r="G40" s="59"/>
    </row>
    <row r="41" s="40" customFormat="1" ht="19" customHeight="1" spans="1:7">
      <c r="A41" s="53">
        <v>27</v>
      </c>
      <c r="B41" s="53" t="s">
        <v>221</v>
      </c>
      <c r="C41" s="53" t="s">
        <v>29</v>
      </c>
      <c r="D41" s="6" t="s">
        <v>264</v>
      </c>
      <c r="E41" s="53">
        <v>2</v>
      </c>
      <c r="F41" s="53">
        <v>880</v>
      </c>
      <c r="G41" s="59"/>
    </row>
    <row r="42" s="40" customFormat="1" ht="19" customHeight="1" spans="1:7">
      <c r="A42" s="53"/>
      <c r="B42" s="53"/>
      <c r="C42" s="53" t="s">
        <v>39</v>
      </c>
      <c r="D42" s="6" t="s">
        <v>265</v>
      </c>
      <c r="E42" s="58"/>
      <c r="F42" s="53">
        <v>0</v>
      </c>
      <c r="G42" s="59"/>
    </row>
    <row r="43" s="40" customFormat="1" ht="19" customHeight="1" spans="1:7">
      <c r="A43" s="53">
        <v>28</v>
      </c>
      <c r="B43" s="53" t="s">
        <v>221</v>
      </c>
      <c r="C43" s="53" t="s">
        <v>29</v>
      </c>
      <c r="D43" s="6" t="s">
        <v>266</v>
      </c>
      <c r="E43" s="58">
        <v>1</v>
      </c>
      <c r="F43" s="53">
        <v>440</v>
      </c>
      <c r="G43" s="59"/>
    </row>
    <row r="44" s="40" customFormat="1" ht="19" customHeight="1" spans="1:247">
      <c r="A44" s="53">
        <v>29</v>
      </c>
      <c r="B44" s="53" t="s">
        <v>221</v>
      </c>
      <c r="C44" s="53" t="s">
        <v>29</v>
      </c>
      <c r="D44" s="6" t="s">
        <v>267</v>
      </c>
      <c r="E44" s="58">
        <v>1</v>
      </c>
      <c r="F44" s="53">
        <v>440</v>
      </c>
      <c r="G44" s="5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</row>
    <row r="45" s="42" customFormat="1" ht="19" customHeight="1" spans="1:247">
      <c r="A45" s="53">
        <v>30</v>
      </c>
      <c r="B45" s="62" t="s">
        <v>221</v>
      </c>
      <c r="C45" s="63" t="s">
        <v>29</v>
      </c>
      <c r="D45" s="62" t="s">
        <v>268</v>
      </c>
      <c r="E45" s="62">
        <v>1</v>
      </c>
      <c r="F45" s="62">
        <v>440</v>
      </c>
      <c r="G45" s="6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</row>
    <row r="46" s="44" customFormat="1" ht="19" customHeight="1" spans="1:247">
      <c r="A46" s="53">
        <v>31</v>
      </c>
      <c r="B46" s="53" t="s">
        <v>269</v>
      </c>
      <c r="C46" s="65" t="s">
        <v>240</v>
      </c>
      <c r="D46" s="66" t="s">
        <v>270</v>
      </c>
      <c r="E46" s="67">
        <v>1</v>
      </c>
      <c r="F46" s="65">
        <v>440</v>
      </c>
      <c r="G46" s="68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</row>
    <row r="47" s="44" customFormat="1" ht="19" customHeight="1" spans="1:247">
      <c r="A47" s="53">
        <v>32</v>
      </c>
      <c r="B47" s="53" t="s">
        <v>269</v>
      </c>
      <c r="C47" s="65" t="s">
        <v>240</v>
      </c>
      <c r="D47" s="66" t="s">
        <v>271</v>
      </c>
      <c r="E47" s="67">
        <v>1</v>
      </c>
      <c r="F47" s="65">
        <v>440</v>
      </c>
      <c r="G47" s="68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</row>
    <row r="48" s="44" customFormat="1" ht="19" customHeight="1" spans="1:247">
      <c r="A48" s="53">
        <v>33</v>
      </c>
      <c r="B48" s="53" t="s">
        <v>269</v>
      </c>
      <c r="C48" s="65" t="s">
        <v>240</v>
      </c>
      <c r="D48" s="66" t="s">
        <v>272</v>
      </c>
      <c r="E48" s="67">
        <v>1</v>
      </c>
      <c r="F48" s="65">
        <v>440</v>
      </c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</row>
    <row r="49" s="44" customFormat="1" ht="19" customHeight="1" spans="1:247">
      <c r="A49" s="53">
        <v>34</v>
      </c>
      <c r="B49" s="65" t="s">
        <v>269</v>
      </c>
      <c r="C49" s="65" t="s">
        <v>240</v>
      </c>
      <c r="D49" s="66" t="s">
        <v>273</v>
      </c>
      <c r="E49" s="67">
        <v>1</v>
      </c>
      <c r="F49" s="65">
        <v>440</v>
      </c>
      <c r="G49" s="68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</row>
    <row r="50" s="43" customFormat="1" ht="19" customHeight="1" spans="1:247">
      <c r="A50" s="53">
        <v>35</v>
      </c>
      <c r="B50" s="53" t="s">
        <v>269</v>
      </c>
      <c r="C50" s="53" t="s">
        <v>29</v>
      </c>
      <c r="D50" s="6" t="s">
        <v>274</v>
      </c>
      <c r="E50" s="58">
        <v>3</v>
      </c>
      <c r="F50" s="53">
        <v>1182</v>
      </c>
      <c r="G50" s="5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</row>
    <row r="51" s="43" customFormat="1" ht="19" customHeight="1" spans="1:247">
      <c r="A51" s="53"/>
      <c r="B51" s="53"/>
      <c r="C51" s="53" t="s">
        <v>51</v>
      </c>
      <c r="D51" s="6" t="s">
        <v>275</v>
      </c>
      <c r="E51" s="58"/>
      <c r="F51" s="53">
        <v>0</v>
      </c>
      <c r="G51" s="5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</row>
    <row r="52" s="43" customFormat="1" ht="19" customHeight="1" spans="1:247">
      <c r="A52" s="53"/>
      <c r="B52" s="53"/>
      <c r="C52" s="53" t="s">
        <v>39</v>
      </c>
      <c r="D52" s="6" t="s">
        <v>276</v>
      </c>
      <c r="E52" s="58"/>
      <c r="F52" s="53">
        <v>0</v>
      </c>
      <c r="G52" s="59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</row>
    <row r="53" s="43" customFormat="1" ht="19" customHeight="1" spans="1:247">
      <c r="A53" s="53">
        <v>36</v>
      </c>
      <c r="B53" s="53" t="s">
        <v>269</v>
      </c>
      <c r="C53" s="53" t="s">
        <v>29</v>
      </c>
      <c r="D53" s="6" t="s">
        <v>277</v>
      </c>
      <c r="E53" s="58">
        <v>1</v>
      </c>
      <c r="F53" s="53">
        <v>446</v>
      </c>
      <c r="G53" s="5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</row>
    <row r="54" s="40" customFormat="1" ht="19" customHeight="1" spans="1:7">
      <c r="A54" s="53">
        <v>37</v>
      </c>
      <c r="B54" s="53" t="s">
        <v>269</v>
      </c>
      <c r="C54" s="53" t="s">
        <v>29</v>
      </c>
      <c r="D54" s="6" t="s">
        <v>278</v>
      </c>
      <c r="E54" s="58">
        <v>1</v>
      </c>
      <c r="F54" s="53">
        <v>440</v>
      </c>
      <c r="G54" s="59"/>
    </row>
    <row r="55" s="40" customFormat="1" ht="19" customHeight="1" spans="1:7">
      <c r="A55" s="53">
        <v>38</v>
      </c>
      <c r="B55" s="53" t="s">
        <v>269</v>
      </c>
      <c r="C55" s="53" t="s">
        <v>29</v>
      </c>
      <c r="D55" s="6" t="s">
        <v>279</v>
      </c>
      <c r="E55" s="58">
        <v>2</v>
      </c>
      <c r="F55" s="53">
        <v>820</v>
      </c>
      <c r="G55" s="59"/>
    </row>
    <row r="56" s="40" customFormat="1" ht="19" customHeight="1" spans="1:7">
      <c r="A56" s="53"/>
      <c r="B56" s="53"/>
      <c r="C56" s="53" t="s">
        <v>39</v>
      </c>
      <c r="D56" s="6" t="s">
        <v>280</v>
      </c>
      <c r="E56" s="58"/>
      <c r="F56" s="53">
        <v>0</v>
      </c>
      <c r="G56" s="59"/>
    </row>
    <row r="57" s="40" customFormat="1" ht="19" customHeight="1" spans="1:7">
      <c r="A57" s="53">
        <v>39</v>
      </c>
      <c r="B57" s="53" t="s">
        <v>269</v>
      </c>
      <c r="C57" s="53" t="s">
        <v>29</v>
      </c>
      <c r="D57" s="6" t="s">
        <v>281</v>
      </c>
      <c r="E57" s="58">
        <v>1</v>
      </c>
      <c r="F57" s="53">
        <v>440</v>
      </c>
      <c r="G57" s="59"/>
    </row>
    <row r="58" s="40" customFormat="1" ht="19" customHeight="1" spans="1:7">
      <c r="A58" s="53">
        <v>40</v>
      </c>
      <c r="B58" s="53" t="s">
        <v>269</v>
      </c>
      <c r="C58" s="53" t="s">
        <v>29</v>
      </c>
      <c r="D58" s="6" t="s">
        <v>282</v>
      </c>
      <c r="E58" s="58">
        <v>1</v>
      </c>
      <c r="F58" s="53">
        <v>390</v>
      </c>
      <c r="G58" s="59"/>
    </row>
    <row r="59" s="40" customFormat="1" ht="19" customHeight="1" spans="1:7">
      <c r="A59" s="53">
        <v>41</v>
      </c>
      <c r="B59" s="53" t="s">
        <v>269</v>
      </c>
      <c r="C59" s="53" t="s">
        <v>29</v>
      </c>
      <c r="D59" s="6" t="s">
        <v>283</v>
      </c>
      <c r="E59" s="58">
        <v>1</v>
      </c>
      <c r="F59" s="53">
        <v>410</v>
      </c>
      <c r="G59" s="53"/>
    </row>
    <row r="60" s="43" customFormat="1" ht="19" customHeight="1" spans="1:247">
      <c r="A60" s="53">
        <v>42</v>
      </c>
      <c r="B60" s="53" t="s">
        <v>269</v>
      </c>
      <c r="C60" s="53" t="s">
        <v>29</v>
      </c>
      <c r="D60" s="6" t="s">
        <v>284</v>
      </c>
      <c r="E60" s="58">
        <v>2</v>
      </c>
      <c r="F60" s="53">
        <v>824</v>
      </c>
      <c r="G60" s="53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</row>
    <row r="61" s="43" customFormat="1" ht="19" customHeight="1" spans="1:247">
      <c r="A61" s="6"/>
      <c r="B61" s="53"/>
      <c r="C61" s="6" t="s">
        <v>51</v>
      </c>
      <c r="D61" s="6" t="s">
        <v>285</v>
      </c>
      <c r="E61" s="6"/>
      <c r="F61" s="53">
        <v>0</v>
      </c>
      <c r="G61" s="6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</row>
    <row r="62" s="40" customFormat="1" ht="19" customHeight="1" spans="1:7">
      <c r="A62" s="6">
        <v>43</v>
      </c>
      <c r="B62" s="53" t="s">
        <v>269</v>
      </c>
      <c r="C62" s="6" t="s">
        <v>29</v>
      </c>
      <c r="D62" s="6" t="s">
        <v>286</v>
      </c>
      <c r="E62" s="6">
        <v>1</v>
      </c>
      <c r="F62" s="53">
        <v>440</v>
      </c>
      <c r="G62" s="6"/>
    </row>
    <row r="63" s="40" customFormat="1" ht="19" customHeight="1" spans="1:7">
      <c r="A63" s="6">
        <v>44</v>
      </c>
      <c r="B63" s="53" t="s">
        <v>269</v>
      </c>
      <c r="C63" s="6" t="s">
        <v>29</v>
      </c>
      <c r="D63" s="6" t="s">
        <v>287</v>
      </c>
      <c r="E63" s="6">
        <v>1</v>
      </c>
      <c r="F63" s="53">
        <v>440</v>
      </c>
      <c r="G63" s="6"/>
    </row>
    <row r="64" s="43" customFormat="1" ht="19" customHeight="1" spans="1:247">
      <c r="A64" s="6">
        <v>45</v>
      </c>
      <c r="B64" s="53" t="s">
        <v>269</v>
      </c>
      <c r="C64" s="6" t="s">
        <v>29</v>
      </c>
      <c r="D64" s="6" t="s">
        <v>288</v>
      </c>
      <c r="E64" s="6">
        <v>1</v>
      </c>
      <c r="F64" s="53">
        <v>442</v>
      </c>
      <c r="G64" s="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</row>
    <row r="65" s="45" customFormat="1" ht="19" customHeight="1" spans="1:7">
      <c r="A65" s="6">
        <v>46</v>
      </c>
      <c r="B65" s="53" t="s">
        <v>269</v>
      </c>
      <c r="C65" s="53" t="s">
        <v>29</v>
      </c>
      <c r="D65" s="53" t="s">
        <v>289</v>
      </c>
      <c r="E65" s="53">
        <v>1</v>
      </c>
      <c r="F65" s="53">
        <v>410</v>
      </c>
      <c r="G65" s="55"/>
    </row>
    <row r="66" s="46" customFormat="1" ht="19" customHeight="1" spans="1:7">
      <c r="A66" s="6">
        <v>47</v>
      </c>
      <c r="B66" s="53" t="s">
        <v>269</v>
      </c>
      <c r="C66" s="53" t="s">
        <v>29</v>
      </c>
      <c r="D66" s="53" t="s">
        <v>290</v>
      </c>
      <c r="E66" s="53">
        <v>2</v>
      </c>
      <c r="F66" s="53">
        <v>820</v>
      </c>
      <c r="G66" s="70"/>
    </row>
    <row r="67" s="46" customFormat="1" ht="19" customHeight="1" spans="1:7">
      <c r="A67" s="6"/>
      <c r="B67" s="53"/>
      <c r="C67" s="53" t="s">
        <v>39</v>
      </c>
      <c r="D67" s="53" t="s">
        <v>291</v>
      </c>
      <c r="E67" s="53"/>
      <c r="F67" s="53">
        <v>0</v>
      </c>
      <c r="G67" s="70"/>
    </row>
    <row r="68" s="46" customFormat="1" ht="19" customHeight="1" spans="1:7">
      <c r="A68" s="6">
        <v>48</v>
      </c>
      <c r="B68" s="53" t="s">
        <v>269</v>
      </c>
      <c r="C68" s="53" t="s">
        <v>29</v>
      </c>
      <c r="D68" s="53" t="s">
        <v>292</v>
      </c>
      <c r="E68" s="53">
        <v>2</v>
      </c>
      <c r="F68" s="53">
        <v>820</v>
      </c>
      <c r="G68" s="70"/>
    </row>
    <row r="69" s="46" customFormat="1" ht="19" customHeight="1" spans="1:7">
      <c r="A69" s="53"/>
      <c r="B69" s="53"/>
      <c r="C69" s="53" t="s">
        <v>39</v>
      </c>
      <c r="D69" s="53" t="s">
        <v>293</v>
      </c>
      <c r="E69" s="53"/>
      <c r="F69" s="53">
        <v>0</v>
      </c>
      <c r="G69" s="70"/>
    </row>
    <row r="70" s="46" customFormat="1" ht="19" customHeight="1" spans="1:7">
      <c r="A70" s="71">
        <v>49</v>
      </c>
      <c r="B70" s="71" t="s">
        <v>269</v>
      </c>
      <c r="C70" s="70" t="s">
        <v>29</v>
      </c>
      <c r="D70" s="70" t="s">
        <v>294</v>
      </c>
      <c r="E70" s="70">
        <v>1</v>
      </c>
      <c r="F70" s="70">
        <v>440</v>
      </c>
      <c r="G70" s="70"/>
    </row>
    <row r="71" s="46" customFormat="1" ht="19" customHeight="1" spans="1:7">
      <c r="A71" s="71">
        <v>50</v>
      </c>
      <c r="B71" s="71" t="s">
        <v>269</v>
      </c>
      <c r="C71" s="70" t="s">
        <v>29</v>
      </c>
      <c r="D71" s="70" t="s">
        <v>295</v>
      </c>
      <c r="E71" s="70">
        <v>1</v>
      </c>
      <c r="F71" s="70">
        <v>410</v>
      </c>
      <c r="G71" s="70"/>
    </row>
    <row r="72" s="46" customFormat="1" ht="19" customHeight="1" spans="1:7">
      <c r="A72" s="71">
        <v>51</v>
      </c>
      <c r="B72" s="71" t="s">
        <v>269</v>
      </c>
      <c r="C72" s="70" t="s">
        <v>29</v>
      </c>
      <c r="D72" s="70" t="s">
        <v>296</v>
      </c>
      <c r="E72" s="70">
        <v>1</v>
      </c>
      <c r="F72" s="70">
        <v>410</v>
      </c>
      <c r="G72" s="70"/>
    </row>
    <row r="73" s="46" customFormat="1" ht="19" customHeight="1" spans="1:7">
      <c r="A73" s="71">
        <v>52</v>
      </c>
      <c r="B73" s="71" t="s">
        <v>269</v>
      </c>
      <c r="C73" s="70" t="s">
        <v>29</v>
      </c>
      <c r="D73" s="70" t="s">
        <v>297</v>
      </c>
      <c r="E73" s="70">
        <v>1</v>
      </c>
      <c r="F73" s="70">
        <v>440</v>
      </c>
      <c r="G73" s="70"/>
    </row>
    <row r="74" s="46" customFormat="1" ht="19" customHeight="1" spans="1:7">
      <c r="A74" s="71">
        <v>53</v>
      </c>
      <c r="B74" s="71" t="s">
        <v>269</v>
      </c>
      <c r="C74" s="70" t="s">
        <v>240</v>
      </c>
      <c r="D74" s="70" t="s">
        <v>298</v>
      </c>
      <c r="E74" s="70">
        <v>1</v>
      </c>
      <c r="F74" s="70">
        <v>440</v>
      </c>
      <c r="G74" s="70"/>
    </row>
    <row r="75" s="46" customFormat="1" ht="19" customHeight="1" spans="1:7">
      <c r="A75" s="71">
        <v>54</v>
      </c>
      <c r="B75" s="71" t="s">
        <v>269</v>
      </c>
      <c r="C75" s="70" t="s">
        <v>29</v>
      </c>
      <c r="D75" s="70" t="s">
        <v>299</v>
      </c>
      <c r="E75" s="70">
        <v>1</v>
      </c>
      <c r="F75" s="70">
        <v>440</v>
      </c>
      <c r="G75" s="72"/>
    </row>
    <row r="76" s="46" customFormat="1" ht="19" customHeight="1" spans="1:7">
      <c r="A76" s="71">
        <v>55</v>
      </c>
      <c r="B76" s="71" t="s">
        <v>269</v>
      </c>
      <c r="C76" s="70" t="s">
        <v>240</v>
      </c>
      <c r="D76" s="70" t="s">
        <v>300</v>
      </c>
      <c r="E76" s="70">
        <v>1</v>
      </c>
      <c r="F76" s="70">
        <v>440</v>
      </c>
      <c r="G76" s="70"/>
    </row>
    <row r="77" s="47" customFormat="1" ht="19" customHeight="1" spans="1:7">
      <c r="A77" s="71">
        <v>56</v>
      </c>
      <c r="B77" s="71" t="s">
        <v>269</v>
      </c>
      <c r="C77" s="71" t="s">
        <v>29</v>
      </c>
      <c r="D77" s="71" t="s">
        <v>301</v>
      </c>
      <c r="E77" s="71">
        <v>1</v>
      </c>
      <c r="F77" s="71">
        <v>442</v>
      </c>
      <c r="G77" s="73"/>
    </row>
    <row r="78" s="48" customFormat="1" ht="19" customHeight="1" spans="1:7">
      <c r="A78" s="71">
        <v>57</v>
      </c>
      <c r="B78" s="71" t="s">
        <v>269</v>
      </c>
      <c r="C78" s="71" t="s">
        <v>240</v>
      </c>
      <c r="D78" s="71" t="s">
        <v>302</v>
      </c>
      <c r="E78" s="71">
        <v>1</v>
      </c>
      <c r="F78" s="71">
        <v>440</v>
      </c>
      <c r="G78" s="74"/>
    </row>
    <row r="79" s="48" customFormat="1" ht="19" customHeight="1" spans="1:7">
      <c r="A79" s="71">
        <v>58</v>
      </c>
      <c r="B79" s="71" t="s">
        <v>269</v>
      </c>
      <c r="C79" s="71" t="s">
        <v>240</v>
      </c>
      <c r="D79" s="71" t="s">
        <v>132</v>
      </c>
      <c r="E79" s="71">
        <v>1</v>
      </c>
      <c r="F79" s="71">
        <v>440</v>
      </c>
      <c r="G79" s="74"/>
    </row>
    <row r="80" s="48" customFormat="1" ht="19" customHeight="1" spans="1:7">
      <c r="A80" s="71">
        <v>59</v>
      </c>
      <c r="B80" s="71" t="s">
        <v>269</v>
      </c>
      <c r="C80" s="71" t="s">
        <v>29</v>
      </c>
      <c r="D80" s="71" t="s">
        <v>303</v>
      </c>
      <c r="E80" s="71">
        <v>1</v>
      </c>
      <c r="F80" s="71">
        <v>440</v>
      </c>
      <c r="G80" s="75"/>
    </row>
    <row r="81" s="47" customFormat="1" ht="19" customHeight="1" spans="1:7">
      <c r="A81" s="71">
        <v>60</v>
      </c>
      <c r="B81" s="71" t="s">
        <v>269</v>
      </c>
      <c r="C81" s="71" t="s">
        <v>29</v>
      </c>
      <c r="D81" s="71" t="s">
        <v>304</v>
      </c>
      <c r="E81" s="71">
        <v>1</v>
      </c>
      <c r="F81" s="71">
        <v>446</v>
      </c>
      <c r="G81" s="76"/>
    </row>
    <row r="82" s="48" customFormat="1" ht="19" customHeight="1" spans="1:7">
      <c r="A82" s="77">
        <v>61</v>
      </c>
      <c r="B82" s="77" t="s">
        <v>269</v>
      </c>
      <c r="C82" s="77" t="s">
        <v>29</v>
      </c>
      <c r="D82" s="77" t="s">
        <v>305</v>
      </c>
      <c r="E82" s="77">
        <v>1</v>
      </c>
      <c r="F82" s="77">
        <v>400</v>
      </c>
      <c r="G82" s="75" t="s">
        <v>306</v>
      </c>
    </row>
    <row r="83" s="46" customFormat="1" ht="19" customHeight="1" spans="1:7">
      <c r="A83" s="70"/>
      <c r="B83" s="70" t="s">
        <v>13</v>
      </c>
      <c r="C83" s="70"/>
      <c r="D83" s="70"/>
      <c r="E83" s="78">
        <f>SUM(E3:E82)</f>
        <v>80</v>
      </c>
      <c r="F83" s="78">
        <f>SUM(F3:F82)</f>
        <v>33773</v>
      </c>
      <c r="G83" s="70"/>
    </row>
    <row r="84" s="47" customFormat="1" ht="21" customHeight="1" spans="1:7">
      <c r="A84" s="40"/>
      <c r="B84" s="40"/>
      <c r="C84" s="40"/>
      <c r="D84" s="40"/>
      <c r="E84" s="40"/>
      <c r="F84" s="40"/>
      <c r="G84" s="40"/>
    </row>
  </sheetData>
  <mergeCells count="1">
    <mergeCell ref="A1:G1"/>
  </mergeCells>
  <pageMargins left="0.590277777777778" right="0.590277777777778" top="0.4875" bottom="0.354166666666667" header="0.5" footer="0.177083333333333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opLeftCell="A76" workbookViewId="0">
      <selection activeCell="G1" sqref="G$1:G$1048576"/>
    </sheetView>
  </sheetViews>
  <sheetFormatPr defaultColWidth="9" defaultRowHeight="14.25" outlineLevelCol="5"/>
  <cols>
    <col min="1" max="6" width="15.625" style="9" customWidth="1"/>
    <col min="7" max="7" width="14.875" style="9" customWidth="1"/>
    <col min="8" max="8" width="9" style="9"/>
    <col min="9" max="9" width="9" style="9" hidden="1" customWidth="1"/>
    <col min="10" max="16384" width="9" style="9"/>
  </cols>
  <sheetData>
    <row r="1" s="9" customFormat="1" ht="42" customHeight="1" spans="1:6">
      <c r="A1" s="13" t="s">
        <v>307</v>
      </c>
      <c r="B1" s="14"/>
      <c r="C1" s="14"/>
      <c r="D1" s="14"/>
      <c r="E1" s="14"/>
      <c r="F1" s="14"/>
    </row>
    <row r="2" s="9" customFormat="1" ht="24" customHeight="1" spans="1:6">
      <c r="A2" s="15" t="s">
        <v>2</v>
      </c>
      <c r="B2" s="15" t="s">
        <v>22</v>
      </c>
      <c r="C2" s="15" t="s">
        <v>140</v>
      </c>
      <c r="D2" s="15" t="s">
        <v>24</v>
      </c>
      <c r="E2" s="15" t="s">
        <v>25</v>
      </c>
      <c r="F2" s="15" t="s">
        <v>26</v>
      </c>
    </row>
    <row r="3" s="10" customFormat="1" ht="15" customHeight="1" spans="1:6">
      <c r="A3" s="15">
        <f>COUNT($A$2:A2)+1</f>
        <v>1</v>
      </c>
      <c r="B3" s="16" t="s">
        <v>308</v>
      </c>
      <c r="C3" s="15" t="s">
        <v>309</v>
      </c>
      <c r="D3" s="15" t="s">
        <v>29</v>
      </c>
      <c r="E3" s="15">
        <v>2</v>
      </c>
      <c r="F3" s="15">
        <v>880</v>
      </c>
    </row>
    <row r="4" s="10" customFormat="1" ht="15" customHeight="1" spans="1:6">
      <c r="A4" s="15"/>
      <c r="B4" s="17"/>
      <c r="C4" s="15" t="s">
        <v>310</v>
      </c>
      <c r="D4" s="15" t="s">
        <v>311</v>
      </c>
      <c r="E4" s="15"/>
      <c r="F4" s="15"/>
    </row>
    <row r="5" s="11" customFormat="1" ht="24" customHeight="1" spans="1:6">
      <c r="A5" s="18">
        <f>COUNT($A$2:A4)+1</f>
        <v>2</v>
      </c>
      <c r="B5" s="16" t="s">
        <v>308</v>
      </c>
      <c r="C5" s="15" t="s">
        <v>312</v>
      </c>
      <c r="D5" s="15" t="s">
        <v>29</v>
      </c>
      <c r="E5" s="19">
        <v>1</v>
      </c>
      <c r="F5" s="15">
        <v>440</v>
      </c>
    </row>
    <row r="6" s="11" customFormat="1" ht="15" customHeight="1" spans="1:6">
      <c r="A6" s="15">
        <f>COUNT($A$2:A5)+1</f>
        <v>3</v>
      </c>
      <c r="B6" s="16" t="s">
        <v>308</v>
      </c>
      <c r="C6" s="15" t="s">
        <v>313</v>
      </c>
      <c r="D6" s="15" t="s">
        <v>29</v>
      </c>
      <c r="E6" s="19">
        <v>2</v>
      </c>
      <c r="F6" s="15">
        <v>880</v>
      </c>
    </row>
    <row r="7" s="11" customFormat="1" ht="15" customHeight="1" spans="1:6">
      <c r="A7" s="15"/>
      <c r="B7" s="17"/>
      <c r="C7" s="15" t="s">
        <v>314</v>
      </c>
      <c r="D7" s="15" t="s">
        <v>311</v>
      </c>
      <c r="E7" s="19"/>
      <c r="F7" s="15"/>
    </row>
    <row r="8" s="11" customFormat="1" ht="15" customHeight="1" spans="1:6">
      <c r="A8" s="18">
        <f>COUNT($A$2:A7)+1</f>
        <v>4</v>
      </c>
      <c r="B8" s="16" t="s">
        <v>308</v>
      </c>
      <c r="C8" s="15" t="s">
        <v>315</v>
      </c>
      <c r="D8" s="15" t="s">
        <v>29</v>
      </c>
      <c r="E8" s="19">
        <v>1</v>
      </c>
      <c r="F8" s="15">
        <v>410</v>
      </c>
    </row>
    <row r="9" s="11" customFormat="1" ht="15" customHeight="1" spans="1:6">
      <c r="A9" s="18">
        <f>COUNT($A$2:A8)+1</f>
        <v>5</v>
      </c>
      <c r="B9" s="15" t="s">
        <v>308</v>
      </c>
      <c r="C9" s="15" t="s">
        <v>316</v>
      </c>
      <c r="D9" s="15" t="s">
        <v>29</v>
      </c>
      <c r="E9" s="19">
        <v>1</v>
      </c>
      <c r="F9" s="15">
        <v>440</v>
      </c>
    </row>
    <row r="10" s="11" customFormat="1" ht="15" customHeight="1" spans="1:6">
      <c r="A10" s="15">
        <f>COUNT($A$2:A9)+1</f>
        <v>6</v>
      </c>
      <c r="B10" s="15" t="s">
        <v>308</v>
      </c>
      <c r="C10" s="15" t="s">
        <v>317</v>
      </c>
      <c r="D10" s="15" t="s">
        <v>29</v>
      </c>
      <c r="E10" s="15">
        <v>1</v>
      </c>
      <c r="F10" s="15">
        <v>410</v>
      </c>
    </row>
    <row r="11" s="11" customFormat="1" ht="15" customHeight="1" spans="1:6">
      <c r="A11" s="18">
        <f>COUNT($A$2:A10)+1</f>
        <v>7</v>
      </c>
      <c r="B11" s="15" t="s">
        <v>308</v>
      </c>
      <c r="C11" s="15" t="s">
        <v>318</v>
      </c>
      <c r="D11" s="15" t="s">
        <v>29</v>
      </c>
      <c r="E11" s="19">
        <v>1</v>
      </c>
      <c r="F11" s="15">
        <v>410</v>
      </c>
    </row>
    <row r="12" s="11" customFormat="1" ht="15" customHeight="1" spans="1:6">
      <c r="A12" s="18">
        <f>COUNT($A$2:A11)+1</f>
        <v>8</v>
      </c>
      <c r="B12" s="15" t="s">
        <v>308</v>
      </c>
      <c r="C12" s="15" t="s">
        <v>319</v>
      </c>
      <c r="D12" s="15" t="s">
        <v>29</v>
      </c>
      <c r="E12" s="19">
        <v>1</v>
      </c>
      <c r="F12" s="15">
        <v>410</v>
      </c>
    </row>
    <row r="13" s="11" customFormat="1" ht="15" customHeight="1" spans="1:6">
      <c r="A13" s="15">
        <f>COUNT($A$2:A12)+1</f>
        <v>9</v>
      </c>
      <c r="B13" s="15" t="s">
        <v>308</v>
      </c>
      <c r="C13" s="15" t="s">
        <v>320</v>
      </c>
      <c r="D13" s="15" t="s">
        <v>29</v>
      </c>
      <c r="E13" s="20">
        <v>1</v>
      </c>
      <c r="F13" s="15">
        <v>410</v>
      </c>
    </row>
    <row r="14" s="11" customFormat="1" ht="15" customHeight="1" spans="1:6">
      <c r="A14" s="18">
        <f>COUNT($A$2:A13)+1</f>
        <v>10</v>
      </c>
      <c r="B14" s="15" t="s">
        <v>308</v>
      </c>
      <c r="C14" s="15" t="s">
        <v>321</v>
      </c>
      <c r="D14" s="15" t="s">
        <v>29</v>
      </c>
      <c r="E14" s="15">
        <v>1</v>
      </c>
      <c r="F14" s="15">
        <v>410</v>
      </c>
    </row>
    <row r="15" s="11" customFormat="1" ht="15" customHeight="1" spans="1:6">
      <c r="A15" s="15">
        <f>COUNT($A$2:A14)+1</f>
        <v>11</v>
      </c>
      <c r="B15" s="15" t="s">
        <v>308</v>
      </c>
      <c r="C15" s="15" t="s">
        <v>322</v>
      </c>
      <c r="D15" s="15" t="s">
        <v>29</v>
      </c>
      <c r="E15" s="15">
        <v>1</v>
      </c>
      <c r="F15" s="15">
        <v>410</v>
      </c>
    </row>
    <row r="16" s="11" customFormat="1" ht="15" customHeight="1" spans="1:6">
      <c r="A16" s="18">
        <f>COUNT($A$2:A15)+1</f>
        <v>12</v>
      </c>
      <c r="B16" s="15" t="s">
        <v>308</v>
      </c>
      <c r="C16" s="15" t="s">
        <v>323</v>
      </c>
      <c r="D16" s="15" t="s">
        <v>29</v>
      </c>
      <c r="E16" s="15">
        <v>1</v>
      </c>
      <c r="F16" s="15">
        <v>410</v>
      </c>
    </row>
    <row r="17" s="11" customFormat="1" ht="15" customHeight="1" spans="1:6">
      <c r="A17" s="15">
        <f>COUNT($A$2:A16)+1</f>
        <v>13</v>
      </c>
      <c r="B17" s="15" t="s">
        <v>308</v>
      </c>
      <c r="C17" s="15" t="s">
        <v>324</v>
      </c>
      <c r="D17" s="15" t="s">
        <v>29</v>
      </c>
      <c r="E17" s="15">
        <v>1</v>
      </c>
      <c r="F17" s="15">
        <v>410</v>
      </c>
    </row>
    <row r="18" s="11" customFormat="1" ht="15" customHeight="1" spans="1:6">
      <c r="A18" s="15">
        <f>COUNT($A$2:A17)+1</f>
        <v>14</v>
      </c>
      <c r="B18" s="15" t="s">
        <v>308</v>
      </c>
      <c r="C18" s="15" t="s">
        <v>325</v>
      </c>
      <c r="D18" s="15" t="s">
        <v>29</v>
      </c>
      <c r="E18" s="15">
        <v>1</v>
      </c>
      <c r="F18" s="15">
        <v>440</v>
      </c>
    </row>
    <row r="19" s="11" customFormat="1" ht="15" customHeight="1" spans="1:6">
      <c r="A19" s="20">
        <f>COUNT($A$2:A18)+1</f>
        <v>15</v>
      </c>
      <c r="B19" s="16" t="s">
        <v>308</v>
      </c>
      <c r="C19" s="15" t="s">
        <v>326</v>
      </c>
      <c r="D19" s="15" t="s">
        <v>29</v>
      </c>
      <c r="E19" s="15">
        <v>2</v>
      </c>
      <c r="F19" s="15">
        <v>780</v>
      </c>
    </row>
    <row r="20" s="11" customFormat="1" ht="15" customHeight="1" spans="1:6">
      <c r="A20" s="19"/>
      <c r="B20" s="17"/>
      <c r="C20" s="15" t="s">
        <v>327</v>
      </c>
      <c r="D20" s="15" t="s">
        <v>311</v>
      </c>
      <c r="E20" s="15"/>
      <c r="F20" s="15"/>
    </row>
    <row r="21" s="11" customFormat="1" ht="15" customHeight="1" spans="1:6">
      <c r="A21" s="15">
        <f>COUNT($A$2:A20)+1</f>
        <v>16</v>
      </c>
      <c r="B21" s="16" t="s">
        <v>308</v>
      </c>
      <c r="C21" s="15" t="s">
        <v>328</v>
      </c>
      <c r="D21" s="15" t="s">
        <v>29</v>
      </c>
      <c r="E21" s="15">
        <v>1</v>
      </c>
      <c r="F21" s="15">
        <v>410</v>
      </c>
    </row>
    <row r="22" s="11" customFormat="1" ht="15" customHeight="1" spans="1:6">
      <c r="A22" s="15">
        <f>COUNT($A$2:A21)+1</f>
        <v>17</v>
      </c>
      <c r="B22" s="16" t="s">
        <v>308</v>
      </c>
      <c r="C22" s="15" t="s">
        <v>329</v>
      </c>
      <c r="D22" s="15" t="s">
        <v>29</v>
      </c>
      <c r="E22" s="15">
        <v>1</v>
      </c>
      <c r="F22" s="15">
        <v>410</v>
      </c>
    </row>
    <row r="23" s="11" customFormat="1" ht="15" customHeight="1" spans="1:6">
      <c r="A23" s="20">
        <f>COUNT($A$2:A22)+1</f>
        <v>18</v>
      </c>
      <c r="B23" s="16" t="s">
        <v>308</v>
      </c>
      <c r="C23" s="15" t="s">
        <v>330</v>
      </c>
      <c r="D23" s="15" t="s">
        <v>29</v>
      </c>
      <c r="E23" s="15">
        <v>1</v>
      </c>
      <c r="F23" s="21">
        <v>390</v>
      </c>
    </row>
    <row r="24" s="11" customFormat="1" ht="15" customHeight="1" spans="1:6">
      <c r="A24" s="15">
        <f>COUNT($A$2:A23)+1</f>
        <v>19</v>
      </c>
      <c r="B24" s="15" t="s">
        <v>308</v>
      </c>
      <c r="C24" s="15" t="s">
        <v>331</v>
      </c>
      <c r="D24" s="15" t="s">
        <v>29</v>
      </c>
      <c r="E24" s="15">
        <v>1</v>
      </c>
      <c r="F24" s="15">
        <v>440</v>
      </c>
    </row>
    <row r="25" s="11" customFormat="1" ht="15" customHeight="1" spans="1:6">
      <c r="A25" s="20">
        <f>COUNT($A$2:A24)+1</f>
        <v>20</v>
      </c>
      <c r="B25" s="20" t="s">
        <v>308</v>
      </c>
      <c r="C25" s="22" t="s">
        <v>332</v>
      </c>
      <c r="D25" s="15" t="s">
        <v>29</v>
      </c>
      <c r="E25" s="15">
        <v>3</v>
      </c>
      <c r="F25" s="15">
        <v>1320</v>
      </c>
    </row>
    <row r="26" s="11" customFormat="1" ht="15" customHeight="1" spans="1:6">
      <c r="A26" s="23"/>
      <c r="B26" s="23"/>
      <c r="C26" s="24" t="s">
        <v>333</v>
      </c>
      <c r="D26" s="15" t="s">
        <v>77</v>
      </c>
      <c r="E26" s="15"/>
      <c r="F26" s="15"/>
    </row>
    <row r="27" s="11" customFormat="1" ht="15" customHeight="1" spans="1:6">
      <c r="A27" s="19"/>
      <c r="B27" s="19"/>
      <c r="C27" s="25" t="s">
        <v>334</v>
      </c>
      <c r="D27" s="20" t="s">
        <v>335</v>
      </c>
      <c r="E27" s="20"/>
      <c r="F27" s="15"/>
    </row>
    <row r="28" s="11" customFormat="1" ht="15" customHeight="1" spans="1:6">
      <c r="A28" s="19">
        <f>COUNT($A$2:A27)+1</f>
        <v>21</v>
      </c>
      <c r="B28" s="15" t="s">
        <v>308</v>
      </c>
      <c r="C28" s="21" t="s">
        <v>336</v>
      </c>
      <c r="D28" s="15" t="s">
        <v>29</v>
      </c>
      <c r="E28" s="15">
        <v>1</v>
      </c>
      <c r="F28" s="15">
        <v>440</v>
      </c>
    </row>
    <row r="29" s="11" customFormat="1" ht="15" customHeight="1" spans="1:6">
      <c r="A29" s="23">
        <f>COUNT($A$2:A28)+1</f>
        <v>22</v>
      </c>
      <c r="B29" s="20" t="s">
        <v>308</v>
      </c>
      <c r="C29" s="22" t="s">
        <v>337</v>
      </c>
      <c r="D29" s="19" t="s">
        <v>29</v>
      </c>
      <c r="E29" s="19">
        <v>2</v>
      </c>
      <c r="F29" s="15">
        <v>820</v>
      </c>
    </row>
    <row r="30" s="11" customFormat="1" ht="15" customHeight="1" spans="1:6">
      <c r="A30" s="19"/>
      <c r="B30" s="19"/>
      <c r="C30" s="25" t="s">
        <v>338</v>
      </c>
      <c r="D30" s="15" t="s">
        <v>339</v>
      </c>
      <c r="E30" s="15"/>
      <c r="F30" s="15"/>
    </row>
    <row r="31" s="11" customFormat="1" ht="15" customHeight="1" spans="1:6">
      <c r="A31" s="15">
        <f>COUNT($A$2:A30)+1</f>
        <v>23</v>
      </c>
      <c r="B31" s="15" t="s">
        <v>308</v>
      </c>
      <c r="C31" s="15" t="s">
        <v>340</v>
      </c>
      <c r="D31" s="15" t="s">
        <v>29</v>
      </c>
      <c r="E31" s="15">
        <v>1</v>
      </c>
      <c r="F31" s="15">
        <v>450</v>
      </c>
    </row>
    <row r="32" s="11" customFormat="1" ht="15" customHeight="1" spans="1:6">
      <c r="A32" s="15">
        <f>COUNT($A$2:A31)+1</f>
        <v>24</v>
      </c>
      <c r="B32" s="21" t="s">
        <v>308</v>
      </c>
      <c r="C32" s="26" t="s">
        <v>341</v>
      </c>
      <c r="D32" s="26" t="s">
        <v>29</v>
      </c>
      <c r="E32" s="21">
        <v>1</v>
      </c>
      <c r="F32" s="15">
        <v>410</v>
      </c>
    </row>
    <row r="33" s="11" customFormat="1" ht="15" customHeight="1" spans="1:6">
      <c r="A33" s="15">
        <f>COUNT($A$2:A32)+1</f>
        <v>25</v>
      </c>
      <c r="B33" s="27" t="s">
        <v>308</v>
      </c>
      <c r="C33" s="28" t="s">
        <v>342</v>
      </c>
      <c r="D33" s="28" t="s">
        <v>29</v>
      </c>
      <c r="E33" s="27">
        <v>1</v>
      </c>
      <c r="F33" s="15">
        <v>410</v>
      </c>
    </row>
    <row r="34" s="11" customFormat="1" ht="15" customHeight="1" spans="1:6">
      <c r="A34" s="15">
        <f>COUNT($A$2:A33)+1</f>
        <v>26</v>
      </c>
      <c r="B34" s="27" t="s">
        <v>308</v>
      </c>
      <c r="C34" s="28" t="s">
        <v>343</v>
      </c>
      <c r="D34" s="28" t="s">
        <v>29</v>
      </c>
      <c r="E34" s="27">
        <v>1</v>
      </c>
      <c r="F34" s="15">
        <v>410</v>
      </c>
    </row>
    <row r="35" s="11" customFormat="1" ht="15" customHeight="1" spans="1:6">
      <c r="A35" s="15">
        <f>COUNT($A$2:A34)+1</f>
        <v>27</v>
      </c>
      <c r="B35" s="27" t="s">
        <v>308</v>
      </c>
      <c r="C35" s="28" t="s">
        <v>344</v>
      </c>
      <c r="D35" s="28" t="s">
        <v>29</v>
      </c>
      <c r="E35" s="27">
        <v>1</v>
      </c>
      <c r="F35" s="15">
        <v>410</v>
      </c>
    </row>
    <row r="36" s="11" customFormat="1" ht="15" customHeight="1" spans="1:6">
      <c r="A36" s="19">
        <f>COUNT($A$2:A35)+1</f>
        <v>28</v>
      </c>
      <c r="B36" s="27" t="s">
        <v>308</v>
      </c>
      <c r="C36" s="28" t="s">
        <v>345</v>
      </c>
      <c r="D36" s="28" t="s">
        <v>29</v>
      </c>
      <c r="E36" s="27">
        <v>1</v>
      </c>
      <c r="F36" s="15">
        <v>410</v>
      </c>
    </row>
    <row r="37" s="11" customFormat="1" ht="15" customHeight="1" spans="1:6">
      <c r="A37" s="19">
        <f>COUNT($A$2:A36)+1</f>
        <v>29</v>
      </c>
      <c r="B37" s="27" t="s">
        <v>308</v>
      </c>
      <c r="C37" s="28" t="s">
        <v>346</v>
      </c>
      <c r="D37" s="28" t="s">
        <v>29</v>
      </c>
      <c r="E37" s="27">
        <v>1</v>
      </c>
      <c r="F37" s="15">
        <v>440</v>
      </c>
    </row>
    <row r="38" s="11" customFormat="1" ht="15" customHeight="1" spans="1:6">
      <c r="A38" s="19">
        <f>COUNT($A$2:A37)+1</f>
        <v>30</v>
      </c>
      <c r="B38" s="27" t="s">
        <v>308</v>
      </c>
      <c r="C38" s="28" t="s">
        <v>347</v>
      </c>
      <c r="D38" s="28" t="s">
        <v>29</v>
      </c>
      <c r="E38" s="27">
        <v>1</v>
      </c>
      <c r="F38" s="15">
        <v>410</v>
      </c>
    </row>
    <row r="39" s="11" customFormat="1" ht="15" customHeight="1" spans="1:6">
      <c r="A39" s="19">
        <f>COUNT($A$2:A38)+1</f>
        <v>31</v>
      </c>
      <c r="B39" s="19" t="s">
        <v>348</v>
      </c>
      <c r="C39" s="15" t="s">
        <v>349</v>
      </c>
      <c r="D39" s="19" t="s">
        <v>29</v>
      </c>
      <c r="E39" s="19">
        <v>1</v>
      </c>
      <c r="F39" s="15">
        <v>440</v>
      </c>
    </row>
    <row r="40" s="11" customFormat="1" ht="15" customHeight="1" spans="1:6">
      <c r="A40" s="20">
        <f>COUNT($A$2:A39)+1</f>
        <v>32</v>
      </c>
      <c r="B40" s="20" t="s">
        <v>348</v>
      </c>
      <c r="C40" s="15" t="s">
        <v>350</v>
      </c>
      <c r="D40" s="15" t="s">
        <v>29</v>
      </c>
      <c r="E40" s="15">
        <v>1</v>
      </c>
      <c r="F40" s="15">
        <v>410</v>
      </c>
    </row>
    <row r="41" s="11" customFormat="1" ht="15" customHeight="1" spans="1:6">
      <c r="A41" s="20">
        <f>COUNT($A$2:A40)+1</f>
        <v>33</v>
      </c>
      <c r="B41" s="20" t="s">
        <v>348</v>
      </c>
      <c r="C41" s="15" t="s">
        <v>351</v>
      </c>
      <c r="D41" s="15" t="s">
        <v>29</v>
      </c>
      <c r="E41" s="15">
        <v>3</v>
      </c>
      <c r="F41" s="15">
        <v>1320</v>
      </c>
    </row>
    <row r="42" s="11" customFormat="1" ht="15" customHeight="1" spans="1:6">
      <c r="A42" s="23"/>
      <c r="B42" s="23"/>
      <c r="C42" s="15" t="s">
        <v>352</v>
      </c>
      <c r="D42" s="15" t="s">
        <v>353</v>
      </c>
      <c r="E42" s="15"/>
      <c r="F42" s="15"/>
    </row>
    <row r="43" s="11" customFormat="1" ht="15" customHeight="1" spans="1:6">
      <c r="A43" s="19"/>
      <c r="B43" s="19"/>
      <c r="C43" s="15" t="s">
        <v>354</v>
      </c>
      <c r="D43" s="15" t="s">
        <v>353</v>
      </c>
      <c r="E43" s="15"/>
      <c r="F43" s="15"/>
    </row>
    <row r="44" s="11" customFormat="1" ht="15" customHeight="1" spans="1:6">
      <c r="A44" s="15">
        <f>COUNT($A$2:A43)+1</f>
        <v>34</v>
      </c>
      <c r="B44" s="15" t="s">
        <v>348</v>
      </c>
      <c r="C44" s="15" t="s">
        <v>355</v>
      </c>
      <c r="D44" s="15" t="s">
        <v>29</v>
      </c>
      <c r="E44" s="15">
        <v>1</v>
      </c>
      <c r="F44" s="15">
        <v>440</v>
      </c>
    </row>
    <row r="45" s="11" customFormat="1" ht="15" customHeight="1" spans="1:6">
      <c r="A45" s="15">
        <f>COUNT($A$2:A44)+1</f>
        <v>35</v>
      </c>
      <c r="B45" s="15" t="s">
        <v>348</v>
      </c>
      <c r="C45" s="15" t="s">
        <v>356</v>
      </c>
      <c r="D45" s="15" t="s">
        <v>29</v>
      </c>
      <c r="E45" s="29">
        <v>1</v>
      </c>
      <c r="F45" s="15">
        <v>440</v>
      </c>
    </row>
    <row r="46" s="11" customFormat="1" ht="15" customHeight="1" spans="1:6">
      <c r="A46" s="15">
        <f>COUNT($A$2:A45)+1</f>
        <v>36</v>
      </c>
      <c r="B46" s="20" t="s">
        <v>348</v>
      </c>
      <c r="C46" s="15" t="s">
        <v>357</v>
      </c>
      <c r="D46" s="15" t="s">
        <v>29</v>
      </c>
      <c r="E46" s="15">
        <v>1</v>
      </c>
      <c r="F46" s="15">
        <v>440</v>
      </c>
    </row>
    <row r="47" s="11" customFormat="1" ht="15" customHeight="1" spans="1:6">
      <c r="A47" s="20">
        <f>COUNT($A$2:A46)+1</f>
        <v>37</v>
      </c>
      <c r="B47" s="20" t="s">
        <v>348</v>
      </c>
      <c r="C47" s="15" t="s">
        <v>358</v>
      </c>
      <c r="D47" s="15" t="s">
        <v>29</v>
      </c>
      <c r="E47" s="15">
        <v>2</v>
      </c>
      <c r="F47" s="15">
        <v>880</v>
      </c>
    </row>
    <row r="48" s="11" customFormat="1" ht="15" customHeight="1" spans="1:6">
      <c r="A48" s="19"/>
      <c r="B48" s="19"/>
      <c r="C48" s="15" t="s">
        <v>359</v>
      </c>
      <c r="D48" s="15" t="s">
        <v>353</v>
      </c>
      <c r="E48" s="15"/>
      <c r="F48" s="15"/>
    </row>
    <row r="49" s="11" customFormat="1" ht="15" customHeight="1" spans="1:6">
      <c r="A49" s="15">
        <f>COUNT($A$2:A48)+1</f>
        <v>38</v>
      </c>
      <c r="B49" s="15" t="s">
        <v>348</v>
      </c>
      <c r="C49" s="15" t="s">
        <v>360</v>
      </c>
      <c r="D49" s="15" t="s">
        <v>29</v>
      </c>
      <c r="E49" s="15">
        <v>1</v>
      </c>
      <c r="F49" s="15">
        <v>410</v>
      </c>
    </row>
    <row r="50" s="11" customFormat="1" ht="15" customHeight="1" spans="1:6">
      <c r="A50" s="15">
        <f>COUNT($A$2:A49)+1</f>
        <v>39</v>
      </c>
      <c r="B50" s="15" t="s">
        <v>348</v>
      </c>
      <c r="C50" s="15" t="s">
        <v>361</v>
      </c>
      <c r="D50" s="15" t="s">
        <v>29</v>
      </c>
      <c r="E50" s="15">
        <v>1</v>
      </c>
      <c r="F50" s="15">
        <v>390</v>
      </c>
    </row>
    <row r="51" s="11" customFormat="1" ht="15" customHeight="1" spans="1:6">
      <c r="A51" s="20">
        <f>COUNT($A$2:A50)+1</f>
        <v>40</v>
      </c>
      <c r="B51" s="20" t="s">
        <v>348</v>
      </c>
      <c r="C51" s="15" t="s">
        <v>362</v>
      </c>
      <c r="D51" s="15" t="s">
        <v>29</v>
      </c>
      <c r="E51" s="15">
        <v>1</v>
      </c>
      <c r="F51" s="15">
        <v>410</v>
      </c>
    </row>
    <row r="52" s="11" customFormat="1" ht="15" customHeight="1" spans="1:6">
      <c r="A52" s="20">
        <f>COUNT($A$2:A51)+1</f>
        <v>41</v>
      </c>
      <c r="B52" s="20" t="s">
        <v>348</v>
      </c>
      <c r="C52" s="15" t="s">
        <v>363</v>
      </c>
      <c r="D52" s="15" t="s">
        <v>29</v>
      </c>
      <c r="E52" s="15">
        <v>1</v>
      </c>
      <c r="F52" s="15">
        <v>390</v>
      </c>
    </row>
    <row r="53" s="11" customFormat="1" ht="15" customHeight="1" spans="1:6">
      <c r="A53" s="20">
        <f>COUNT($A$2:A52)+1</f>
        <v>42</v>
      </c>
      <c r="B53" s="20" t="s">
        <v>348</v>
      </c>
      <c r="C53" s="18" t="s">
        <v>364</v>
      </c>
      <c r="D53" s="15" t="s">
        <v>29</v>
      </c>
      <c r="E53" s="15">
        <v>2</v>
      </c>
      <c r="F53" s="15">
        <v>880</v>
      </c>
    </row>
    <row r="54" s="11" customFormat="1" ht="15" customHeight="1" spans="1:6">
      <c r="A54" s="19"/>
      <c r="B54" s="19"/>
      <c r="C54" s="18" t="s">
        <v>365</v>
      </c>
      <c r="D54" s="15" t="s">
        <v>335</v>
      </c>
      <c r="E54" s="15"/>
      <c r="F54" s="15"/>
    </row>
    <row r="55" s="11" customFormat="1" ht="15" customHeight="1" spans="1:6">
      <c r="A55" s="20">
        <f>COUNT($A$2:A54)+1</f>
        <v>43</v>
      </c>
      <c r="B55" s="20" t="s">
        <v>348</v>
      </c>
      <c r="C55" s="18" t="s">
        <v>366</v>
      </c>
      <c r="D55" s="15" t="s">
        <v>173</v>
      </c>
      <c r="E55" s="15">
        <v>1</v>
      </c>
      <c r="F55" s="15">
        <v>410</v>
      </c>
    </row>
    <row r="56" s="11" customFormat="1" ht="15" customHeight="1" spans="1:6">
      <c r="A56" s="20">
        <f>COUNT($A$2:A55)+1</f>
        <v>44</v>
      </c>
      <c r="B56" s="15" t="s">
        <v>348</v>
      </c>
      <c r="C56" s="18" t="s">
        <v>367</v>
      </c>
      <c r="D56" s="15" t="s">
        <v>173</v>
      </c>
      <c r="E56" s="15">
        <v>1</v>
      </c>
      <c r="F56" s="15">
        <v>410</v>
      </c>
    </row>
    <row r="57" s="11" customFormat="1" ht="15" customHeight="1" spans="1:6">
      <c r="A57" s="15">
        <f>COUNT($A$2:A56)+1</f>
        <v>45</v>
      </c>
      <c r="B57" s="15" t="s">
        <v>348</v>
      </c>
      <c r="C57" s="19" t="s">
        <v>368</v>
      </c>
      <c r="D57" s="19" t="s">
        <v>29</v>
      </c>
      <c r="E57" s="19">
        <v>1</v>
      </c>
      <c r="F57" s="15">
        <v>440</v>
      </c>
    </row>
    <row r="58" s="11" customFormat="1" ht="15" customHeight="1" spans="1:6">
      <c r="A58" s="15">
        <f>COUNT($A$2:A57)+1</f>
        <v>46</v>
      </c>
      <c r="B58" s="19" t="s">
        <v>348</v>
      </c>
      <c r="C58" s="19" t="s">
        <v>369</v>
      </c>
      <c r="D58" s="19" t="s">
        <v>29</v>
      </c>
      <c r="E58" s="19">
        <v>1</v>
      </c>
      <c r="F58" s="15">
        <v>410</v>
      </c>
    </row>
    <row r="59" s="11" customFormat="1" ht="15" customHeight="1" spans="1:6">
      <c r="A59" s="15">
        <f>COUNT($A$2:A58)+1</f>
        <v>47</v>
      </c>
      <c r="B59" s="27" t="s">
        <v>348</v>
      </c>
      <c r="C59" s="28" t="s">
        <v>370</v>
      </c>
      <c r="D59" s="28" t="s">
        <v>29</v>
      </c>
      <c r="E59" s="27">
        <v>1</v>
      </c>
      <c r="F59" s="15">
        <v>410</v>
      </c>
    </row>
    <row r="60" s="11" customFormat="1" ht="15" customHeight="1" spans="1:6">
      <c r="A60" s="15">
        <f>COUNT($A$2:A59)+1</f>
        <v>48</v>
      </c>
      <c r="B60" s="27" t="s">
        <v>348</v>
      </c>
      <c r="C60" s="28" t="s">
        <v>371</v>
      </c>
      <c r="D60" s="28" t="s">
        <v>29</v>
      </c>
      <c r="E60" s="27">
        <v>1</v>
      </c>
      <c r="F60" s="15">
        <v>410</v>
      </c>
    </row>
    <row r="61" s="11" customFormat="1" ht="15" customHeight="1" spans="1:6">
      <c r="A61" s="15">
        <f>COUNT($A$2:A60)+1</f>
        <v>49</v>
      </c>
      <c r="B61" s="15" t="s">
        <v>348</v>
      </c>
      <c r="C61" s="15" t="s">
        <v>372</v>
      </c>
      <c r="D61" s="15" t="s">
        <v>29</v>
      </c>
      <c r="E61" s="15">
        <v>1</v>
      </c>
      <c r="F61" s="21">
        <v>390</v>
      </c>
    </row>
    <row r="62" s="11" customFormat="1" ht="15" customHeight="1" spans="1:6">
      <c r="A62" s="15">
        <f>COUNT($A$2:A61)+1</f>
        <v>50</v>
      </c>
      <c r="B62" s="15" t="s">
        <v>373</v>
      </c>
      <c r="C62" s="15" t="s">
        <v>374</v>
      </c>
      <c r="D62" s="15" t="s">
        <v>29</v>
      </c>
      <c r="E62" s="21">
        <v>1</v>
      </c>
      <c r="F62" s="15">
        <v>440</v>
      </c>
    </row>
    <row r="63" s="11" customFormat="1" ht="15" customHeight="1" spans="1:6">
      <c r="A63" s="15">
        <f>COUNT($A$2:A62)+1</f>
        <v>51</v>
      </c>
      <c r="B63" s="30" t="s">
        <v>373</v>
      </c>
      <c r="C63" s="31" t="s">
        <v>375</v>
      </c>
      <c r="D63" s="31" t="s">
        <v>29</v>
      </c>
      <c r="E63" s="27">
        <v>2</v>
      </c>
      <c r="F63" s="15">
        <v>880</v>
      </c>
    </row>
    <row r="64" s="11" customFormat="1" ht="15" customHeight="1" spans="1:6">
      <c r="A64" s="15"/>
      <c r="B64" s="30"/>
      <c r="C64" s="31" t="s">
        <v>376</v>
      </c>
      <c r="D64" s="31" t="s">
        <v>311</v>
      </c>
      <c r="E64" s="27"/>
      <c r="F64" s="30"/>
    </row>
    <row r="65" s="11" customFormat="1" ht="15" customHeight="1" spans="1:6">
      <c r="A65" s="15">
        <f>COUNT($A$2:A64)+1</f>
        <v>52</v>
      </c>
      <c r="B65" s="15" t="s">
        <v>373</v>
      </c>
      <c r="C65" s="15" t="s">
        <v>377</v>
      </c>
      <c r="D65" s="15" t="s">
        <v>29</v>
      </c>
      <c r="E65" s="15">
        <v>1</v>
      </c>
      <c r="F65" s="15">
        <v>440</v>
      </c>
    </row>
    <row r="66" s="11" customFormat="1" ht="15" customHeight="1" spans="1:6">
      <c r="A66" s="20">
        <f>COUNT($A$2:A65)+1</f>
        <v>53</v>
      </c>
      <c r="B66" s="20" t="s">
        <v>373</v>
      </c>
      <c r="C66" s="15" t="s">
        <v>378</v>
      </c>
      <c r="D66" s="15" t="s">
        <v>29</v>
      </c>
      <c r="E66" s="15">
        <v>3</v>
      </c>
      <c r="F66" s="15">
        <v>1230</v>
      </c>
    </row>
    <row r="67" s="11" customFormat="1" ht="15" customHeight="1" spans="1:6">
      <c r="A67" s="23"/>
      <c r="B67" s="23"/>
      <c r="C67" s="15" t="s">
        <v>379</v>
      </c>
      <c r="D67" s="15" t="s">
        <v>335</v>
      </c>
      <c r="E67" s="15"/>
      <c r="F67" s="15"/>
    </row>
    <row r="68" s="11" customFormat="1" ht="15" customHeight="1" spans="1:6">
      <c r="A68" s="19"/>
      <c r="B68" s="19"/>
      <c r="C68" s="15" t="s">
        <v>380</v>
      </c>
      <c r="D68" s="15" t="s">
        <v>339</v>
      </c>
      <c r="E68" s="15"/>
      <c r="F68" s="15"/>
    </row>
    <row r="69" s="11" customFormat="1" ht="15" customHeight="1" spans="1:6">
      <c r="A69" s="20">
        <f>COUNT($A$2:A68)+1</f>
        <v>54</v>
      </c>
      <c r="B69" s="20" t="s">
        <v>373</v>
      </c>
      <c r="C69" s="15" t="s">
        <v>381</v>
      </c>
      <c r="D69" s="15" t="s">
        <v>29</v>
      </c>
      <c r="E69" s="15">
        <v>3</v>
      </c>
      <c r="F69" s="15">
        <v>1170</v>
      </c>
    </row>
    <row r="70" s="11" customFormat="1" ht="15" customHeight="1" spans="1:6">
      <c r="A70" s="23"/>
      <c r="B70" s="23"/>
      <c r="C70" s="15" t="s">
        <v>382</v>
      </c>
      <c r="D70" s="15" t="s">
        <v>311</v>
      </c>
      <c r="E70" s="15"/>
      <c r="F70" s="15"/>
    </row>
    <row r="71" s="11" customFormat="1" ht="15" customHeight="1" spans="1:6">
      <c r="A71" s="19"/>
      <c r="B71" s="19"/>
      <c r="C71" s="15" t="s">
        <v>383</v>
      </c>
      <c r="D71" s="15" t="s">
        <v>339</v>
      </c>
      <c r="E71" s="15"/>
      <c r="F71" s="15"/>
    </row>
    <row r="72" s="11" customFormat="1" ht="15" customHeight="1" spans="1:6">
      <c r="A72" s="15">
        <f>COUNT($A$2:A71)+1</f>
        <v>55</v>
      </c>
      <c r="B72" s="15" t="s">
        <v>373</v>
      </c>
      <c r="C72" s="15" t="s">
        <v>384</v>
      </c>
      <c r="D72" s="15" t="s">
        <v>29</v>
      </c>
      <c r="E72" s="15">
        <v>1</v>
      </c>
      <c r="F72" s="15">
        <v>440</v>
      </c>
    </row>
    <row r="73" s="11" customFormat="1" ht="15" customHeight="1" spans="1:6">
      <c r="A73" s="20">
        <f>COUNT($A$2:A72)+1</f>
        <v>56</v>
      </c>
      <c r="B73" s="20" t="s">
        <v>373</v>
      </c>
      <c r="C73" s="15" t="s">
        <v>385</v>
      </c>
      <c r="D73" s="15" t="s">
        <v>311</v>
      </c>
      <c r="E73" s="15">
        <v>1</v>
      </c>
      <c r="F73" s="15">
        <v>390</v>
      </c>
    </row>
    <row r="74" s="11" customFormat="1" ht="15" customHeight="1" spans="1:6">
      <c r="A74" s="20">
        <f>COUNT($A$2:A73)+1</f>
        <v>57</v>
      </c>
      <c r="B74" s="20" t="s">
        <v>373</v>
      </c>
      <c r="C74" s="15" t="s">
        <v>386</v>
      </c>
      <c r="D74" s="15" t="s">
        <v>29</v>
      </c>
      <c r="E74" s="15">
        <v>2</v>
      </c>
      <c r="F74" s="15">
        <v>820</v>
      </c>
    </row>
    <row r="75" s="11" customFormat="1" ht="15" customHeight="1" spans="1:6">
      <c r="A75" s="19"/>
      <c r="B75" s="19"/>
      <c r="C75" s="15" t="s">
        <v>281</v>
      </c>
      <c r="D75" s="15" t="s">
        <v>311</v>
      </c>
      <c r="E75" s="15"/>
      <c r="F75" s="15"/>
    </row>
    <row r="76" s="11" customFormat="1" ht="15" customHeight="1" spans="1:6">
      <c r="A76" s="20">
        <f>COUNT($A$2:A75)+1</f>
        <v>58</v>
      </c>
      <c r="B76" s="20" t="s">
        <v>373</v>
      </c>
      <c r="C76" s="20" t="s">
        <v>387</v>
      </c>
      <c r="D76" s="15" t="s">
        <v>29</v>
      </c>
      <c r="E76" s="15">
        <v>2</v>
      </c>
      <c r="F76" s="15">
        <v>780</v>
      </c>
    </row>
    <row r="77" s="11" customFormat="1" ht="15" customHeight="1" spans="1:6">
      <c r="A77" s="19"/>
      <c r="B77" s="19"/>
      <c r="C77" s="15" t="s">
        <v>388</v>
      </c>
      <c r="D77" s="15" t="s">
        <v>311</v>
      </c>
      <c r="E77" s="15"/>
      <c r="F77" s="15"/>
    </row>
    <row r="78" s="11" customFormat="1" ht="15" customHeight="1" spans="1:6">
      <c r="A78" s="20">
        <f>COUNT($A$2:A77)+1</f>
        <v>59</v>
      </c>
      <c r="B78" s="20" t="s">
        <v>373</v>
      </c>
      <c r="C78" s="15" t="s">
        <v>389</v>
      </c>
      <c r="D78" s="15" t="s">
        <v>29</v>
      </c>
      <c r="E78" s="15">
        <v>2</v>
      </c>
      <c r="F78" s="15">
        <v>880</v>
      </c>
    </row>
    <row r="79" s="11" customFormat="1" ht="15" customHeight="1" spans="1:6">
      <c r="A79" s="19"/>
      <c r="B79" s="19"/>
      <c r="C79" s="15" t="s">
        <v>390</v>
      </c>
      <c r="D79" s="15" t="s">
        <v>339</v>
      </c>
      <c r="E79" s="15"/>
      <c r="F79" s="15"/>
    </row>
    <row r="80" s="11" customFormat="1" ht="15" customHeight="1" spans="1:6">
      <c r="A80" s="20">
        <f>COUNT($A$2:A79)+1</f>
        <v>60</v>
      </c>
      <c r="B80" s="20" t="s">
        <v>373</v>
      </c>
      <c r="C80" s="15" t="s">
        <v>391</v>
      </c>
      <c r="D80" s="15" t="s">
        <v>29</v>
      </c>
      <c r="E80" s="15">
        <v>3</v>
      </c>
      <c r="F80" s="15">
        <v>1170</v>
      </c>
    </row>
    <row r="81" s="11" customFormat="1" ht="15" customHeight="1" spans="1:6">
      <c r="A81" s="23"/>
      <c r="B81" s="23"/>
      <c r="C81" s="15" t="s">
        <v>392</v>
      </c>
      <c r="D81" s="15" t="s">
        <v>311</v>
      </c>
      <c r="E81" s="15"/>
      <c r="F81" s="15"/>
    </row>
    <row r="82" s="11" customFormat="1" ht="15" customHeight="1" spans="1:6">
      <c r="A82" s="19"/>
      <c r="B82" s="19"/>
      <c r="C82" s="15" t="s">
        <v>393</v>
      </c>
      <c r="D82" s="15" t="s">
        <v>335</v>
      </c>
      <c r="E82" s="15"/>
      <c r="F82" s="15"/>
    </row>
    <row r="83" s="11" customFormat="1" ht="15" customHeight="1" spans="1:6">
      <c r="A83" s="20">
        <f>COUNT($A$2:A82)+1</f>
        <v>61</v>
      </c>
      <c r="B83" s="20" t="s">
        <v>373</v>
      </c>
      <c r="C83" s="15" t="s">
        <v>394</v>
      </c>
      <c r="D83" s="15" t="s">
        <v>29</v>
      </c>
      <c r="E83" s="15">
        <v>2</v>
      </c>
      <c r="F83" s="15">
        <v>820</v>
      </c>
    </row>
    <row r="84" s="11" customFormat="1" ht="15" customHeight="1" spans="1:6">
      <c r="A84" s="19"/>
      <c r="B84" s="19"/>
      <c r="C84" s="15" t="s">
        <v>395</v>
      </c>
      <c r="D84" s="15" t="s">
        <v>36</v>
      </c>
      <c r="E84" s="15"/>
      <c r="F84" s="15"/>
    </row>
    <row r="85" s="11" customFormat="1" ht="15" customHeight="1" spans="1:6">
      <c r="A85" s="15">
        <f>COUNT($A$2:A84)+1</f>
        <v>62</v>
      </c>
      <c r="B85" s="27" t="s">
        <v>373</v>
      </c>
      <c r="C85" s="28" t="s">
        <v>396</v>
      </c>
      <c r="D85" s="28" t="s">
        <v>29</v>
      </c>
      <c r="E85" s="27">
        <v>1</v>
      </c>
      <c r="F85" s="15">
        <v>410</v>
      </c>
    </row>
    <row r="86" s="11" customFormat="1" ht="15" customHeight="1" spans="1:6">
      <c r="A86" s="23">
        <f>COUNT($A$2:A85)+1</f>
        <v>63</v>
      </c>
      <c r="B86" s="32" t="s">
        <v>373</v>
      </c>
      <c r="C86" s="28" t="s">
        <v>397</v>
      </c>
      <c r="D86" s="28" t="s">
        <v>29</v>
      </c>
      <c r="E86" s="27"/>
      <c r="F86" s="15"/>
    </row>
    <row r="87" s="11" customFormat="1" ht="15" customHeight="1" spans="1:6">
      <c r="A87" s="23"/>
      <c r="B87" s="32"/>
      <c r="C87" s="28" t="s">
        <v>398</v>
      </c>
      <c r="D87" s="28" t="s">
        <v>42</v>
      </c>
      <c r="E87" s="27">
        <v>3</v>
      </c>
      <c r="F87" s="15">
        <v>1170</v>
      </c>
    </row>
    <row r="88" s="11" customFormat="1" ht="15" customHeight="1" spans="1:6">
      <c r="A88" s="19"/>
      <c r="B88" s="27"/>
      <c r="C88" s="28" t="s">
        <v>399</v>
      </c>
      <c r="D88" s="28" t="s">
        <v>36</v>
      </c>
      <c r="E88" s="27"/>
      <c r="F88" s="15"/>
    </row>
    <row r="89" s="11" customFormat="1" ht="15" customHeight="1" spans="1:6">
      <c r="A89" s="19">
        <f>COUNT($A$2:A88)+1</f>
        <v>64</v>
      </c>
      <c r="B89" s="27" t="s">
        <v>373</v>
      </c>
      <c r="C89" s="19" t="s">
        <v>400</v>
      </c>
      <c r="D89" s="28" t="s">
        <v>29</v>
      </c>
      <c r="E89" s="27">
        <v>1</v>
      </c>
      <c r="F89" s="15">
        <v>410</v>
      </c>
    </row>
    <row r="90" s="11" customFormat="1" ht="15" customHeight="1" spans="1:6">
      <c r="A90" s="19">
        <f>COUNT($A$2:A89)+1</f>
        <v>65</v>
      </c>
      <c r="B90" s="27" t="s">
        <v>373</v>
      </c>
      <c r="C90" s="19" t="s">
        <v>401</v>
      </c>
      <c r="D90" s="28" t="s">
        <v>29</v>
      </c>
      <c r="E90" s="27">
        <v>1</v>
      </c>
      <c r="F90" s="15">
        <v>410</v>
      </c>
    </row>
    <row r="91" s="11" customFormat="1" ht="15" customHeight="1" spans="1:6">
      <c r="A91" s="19">
        <f>COUNT($A$2:A90)+1</f>
        <v>66</v>
      </c>
      <c r="B91" s="27" t="s">
        <v>373</v>
      </c>
      <c r="C91" s="19" t="s">
        <v>402</v>
      </c>
      <c r="D91" s="28" t="s">
        <v>29</v>
      </c>
      <c r="E91" s="27">
        <v>1</v>
      </c>
      <c r="F91" s="15">
        <v>410</v>
      </c>
    </row>
    <row r="92" s="11" customFormat="1" ht="15" customHeight="1" spans="1:6">
      <c r="A92" s="19">
        <f>COUNT($A$2:A91)+1</f>
        <v>67</v>
      </c>
      <c r="B92" s="27" t="s">
        <v>373</v>
      </c>
      <c r="C92" s="19" t="s">
        <v>403</v>
      </c>
      <c r="D92" s="28" t="s">
        <v>29</v>
      </c>
      <c r="E92" s="27">
        <v>1</v>
      </c>
      <c r="F92" s="20">
        <v>410</v>
      </c>
    </row>
    <row r="93" s="11" customFormat="1" ht="15" customHeight="1" spans="1:6">
      <c r="A93" s="33">
        <f>COUNT($A$2:A92)+1</f>
        <v>68</v>
      </c>
      <c r="B93" s="34" t="s">
        <v>308</v>
      </c>
      <c r="C93" s="35" t="s">
        <v>404</v>
      </c>
      <c r="D93" s="36" t="s">
        <v>29</v>
      </c>
      <c r="E93" s="36">
        <v>2</v>
      </c>
      <c r="F93" s="21">
        <v>780</v>
      </c>
    </row>
    <row r="94" s="11" customFormat="1" ht="15" customHeight="1" spans="1:6">
      <c r="A94" s="37"/>
      <c r="B94" s="37"/>
      <c r="C94" s="35" t="s">
        <v>405</v>
      </c>
      <c r="D94" s="36" t="s">
        <v>311</v>
      </c>
      <c r="E94" s="36"/>
      <c r="F94" s="21"/>
    </row>
    <row r="95" s="11" customFormat="1" ht="15" customHeight="1" spans="1:6">
      <c r="A95" s="37">
        <f>COUNT($A$2:A94)+1</f>
        <v>69</v>
      </c>
      <c r="B95" s="37" t="s">
        <v>308</v>
      </c>
      <c r="C95" s="38" t="s">
        <v>406</v>
      </c>
      <c r="D95" s="37" t="s">
        <v>29</v>
      </c>
      <c r="E95" s="36">
        <v>1</v>
      </c>
      <c r="F95" s="21">
        <v>390</v>
      </c>
    </row>
    <row r="96" s="11" customFormat="1" ht="15" customHeight="1" spans="1:6">
      <c r="A96" s="37">
        <f>COUNT($A$2:A95)+1</f>
        <v>70</v>
      </c>
      <c r="B96" s="37" t="s">
        <v>308</v>
      </c>
      <c r="C96" s="38" t="s">
        <v>407</v>
      </c>
      <c r="D96" s="37" t="s">
        <v>29</v>
      </c>
      <c r="E96" s="36">
        <v>1</v>
      </c>
      <c r="F96" s="21">
        <v>390</v>
      </c>
    </row>
    <row r="97" s="11" customFormat="1" ht="15" customHeight="1" spans="1:6">
      <c r="A97" s="19"/>
      <c r="B97" s="19" t="s">
        <v>13</v>
      </c>
      <c r="C97" s="19"/>
      <c r="D97" s="19"/>
      <c r="E97" s="15">
        <f>SUM(E3:E96)</f>
        <v>94</v>
      </c>
      <c r="F97" s="15">
        <f>SUM(F3:F96)</f>
        <v>39100</v>
      </c>
    </row>
    <row r="98" s="11" customFormat="1" ht="13.5" customHeight="1" spans="1:6">
      <c r="A98" s="39"/>
      <c r="B98" s="39"/>
      <c r="C98" s="39"/>
      <c r="D98" s="39"/>
      <c r="E98" s="39"/>
      <c r="F98" s="39"/>
    </row>
    <row r="99" s="11" customFormat="1" ht="13.5" customHeight="1" spans="1:6">
      <c r="A99" s="39"/>
      <c r="B99" s="39"/>
      <c r="C99" s="39"/>
      <c r="D99" s="39"/>
      <c r="E99" s="39"/>
      <c r="F99" s="39"/>
    </row>
    <row r="100" s="11" customFormat="1" ht="13.5" customHeight="1"/>
    <row r="101" s="12" customFormat="1"/>
    <row r="102" s="12" customFormat="1"/>
  </sheetData>
  <mergeCells count="37">
    <mergeCell ref="A1:F1"/>
    <mergeCell ref="A3:A4"/>
    <mergeCell ref="A6:A7"/>
    <mergeCell ref="A19:A20"/>
    <mergeCell ref="A25:A27"/>
    <mergeCell ref="A29:A30"/>
    <mergeCell ref="A41:A43"/>
    <mergeCell ref="A47:A48"/>
    <mergeCell ref="A53:A54"/>
    <mergeCell ref="A63:A64"/>
    <mergeCell ref="A66:A68"/>
    <mergeCell ref="A69:A71"/>
    <mergeCell ref="A74:A75"/>
    <mergeCell ref="A76:A77"/>
    <mergeCell ref="A78:A79"/>
    <mergeCell ref="A80:A82"/>
    <mergeCell ref="A83:A84"/>
    <mergeCell ref="A86:A88"/>
    <mergeCell ref="A93:A94"/>
    <mergeCell ref="B3:B4"/>
    <mergeCell ref="B6:B7"/>
    <mergeCell ref="B19:B20"/>
    <mergeCell ref="B25:B27"/>
    <mergeCell ref="B29:B30"/>
    <mergeCell ref="B41:B43"/>
    <mergeCell ref="B47:B48"/>
    <mergeCell ref="B53:B54"/>
    <mergeCell ref="B63:B64"/>
    <mergeCell ref="B66:B68"/>
    <mergeCell ref="B69:B71"/>
    <mergeCell ref="B74:B75"/>
    <mergeCell ref="B76:B77"/>
    <mergeCell ref="B78:B79"/>
    <mergeCell ref="B80:B82"/>
    <mergeCell ref="B83:B84"/>
    <mergeCell ref="B86:B88"/>
    <mergeCell ref="B93:B94"/>
  </mergeCells>
  <pageMargins left="0.554861111111111" right="0.554861111111111" top="0.409027777777778" bottom="0.393055555555556" header="0.5" footer="0.196527777777778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0" sqref="D20"/>
    </sheetView>
  </sheetViews>
  <sheetFormatPr defaultColWidth="9" defaultRowHeight="14.25" outlineLevelCol="7"/>
  <cols>
    <col min="1" max="8" width="11.625" style="1" customWidth="1"/>
    <col min="9" max="16384" width="9" style="1"/>
  </cols>
  <sheetData>
    <row r="1" s="1" customFormat="1" ht="29" customHeight="1" spans="1:8">
      <c r="A1" s="2" t="s">
        <v>408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2</v>
      </c>
      <c r="B2" s="3" t="s">
        <v>409</v>
      </c>
      <c r="C2" s="3" t="s">
        <v>410</v>
      </c>
      <c r="D2" s="3" t="s">
        <v>24</v>
      </c>
      <c r="E2" s="3" t="s">
        <v>25</v>
      </c>
      <c r="F2" s="4" t="s">
        <v>26</v>
      </c>
      <c r="G2" s="4" t="s">
        <v>411</v>
      </c>
      <c r="H2" s="4" t="s">
        <v>220</v>
      </c>
    </row>
    <row r="3" s="1" customFormat="1" ht="19" customHeight="1" spans="1:8">
      <c r="A3" s="3">
        <v>1</v>
      </c>
      <c r="B3" s="3" t="s">
        <v>12</v>
      </c>
      <c r="C3" s="5" t="s">
        <v>412</v>
      </c>
      <c r="D3" s="6" t="s">
        <v>29</v>
      </c>
      <c r="E3" s="5">
        <v>1</v>
      </c>
      <c r="F3" s="3">
        <v>440</v>
      </c>
      <c r="G3" s="3">
        <v>440</v>
      </c>
      <c r="H3" s="7"/>
    </row>
    <row r="4" s="1" customFormat="1" ht="19" customHeight="1" spans="1:8">
      <c r="A4" s="3">
        <v>2</v>
      </c>
      <c r="B4" s="3" t="s">
        <v>12</v>
      </c>
      <c r="C4" s="5" t="s">
        <v>413</v>
      </c>
      <c r="D4" s="6" t="s">
        <v>29</v>
      </c>
      <c r="E4" s="5">
        <v>1</v>
      </c>
      <c r="F4" s="3">
        <v>440</v>
      </c>
      <c r="G4" s="3">
        <v>440</v>
      </c>
      <c r="H4" s="7"/>
    </row>
    <row r="5" s="1" customFormat="1" ht="19" customHeight="1" spans="1:8">
      <c r="A5" s="3">
        <v>3</v>
      </c>
      <c r="B5" s="3" t="s">
        <v>12</v>
      </c>
      <c r="C5" s="5" t="s">
        <v>414</v>
      </c>
      <c r="D5" s="5" t="s">
        <v>29</v>
      </c>
      <c r="E5" s="5">
        <v>1</v>
      </c>
      <c r="F5" s="3">
        <v>442</v>
      </c>
      <c r="G5" s="3">
        <v>442</v>
      </c>
      <c r="H5" s="7"/>
    </row>
    <row r="6" s="1" customFormat="1" ht="19" customHeight="1" spans="1:8">
      <c r="A6" s="3">
        <v>4</v>
      </c>
      <c r="B6" s="3" t="s">
        <v>12</v>
      </c>
      <c r="C6" s="3" t="s">
        <v>415</v>
      </c>
      <c r="D6" s="5" t="s">
        <v>29</v>
      </c>
      <c r="E6" s="3">
        <v>2</v>
      </c>
      <c r="F6" s="3">
        <v>440</v>
      </c>
      <c r="G6" s="3">
        <v>440</v>
      </c>
      <c r="H6" s="7"/>
    </row>
    <row r="7" s="1" customFormat="1" ht="19" customHeight="1" spans="1:8">
      <c r="A7" s="3"/>
      <c r="B7" s="3"/>
      <c r="C7" s="5" t="s">
        <v>416</v>
      </c>
      <c r="D7" s="5" t="s">
        <v>311</v>
      </c>
      <c r="E7" s="5"/>
      <c r="F7" s="3">
        <v>440</v>
      </c>
      <c r="G7" s="3">
        <v>440</v>
      </c>
      <c r="H7" s="7"/>
    </row>
    <row r="8" s="1" customFormat="1" ht="19" customHeight="1" spans="1:8">
      <c r="A8" s="3">
        <v>5</v>
      </c>
      <c r="B8" s="3" t="s">
        <v>12</v>
      </c>
      <c r="C8" s="5" t="s">
        <v>190</v>
      </c>
      <c r="D8" s="5" t="s">
        <v>29</v>
      </c>
      <c r="E8" s="5">
        <v>1</v>
      </c>
      <c r="F8" s="3">
        <v>442</v>
      </c>
      <c r="G8" s="3">
        <v>442</v>
      </c>
      <c r="H8" s="7"/>
    </row>
    <row r="9" s="1" customFormat="1" ht="19" customHeight="1" spans="1:8">
      <c r="A9" s="8"/>
      <c r="B9" s="3" t="s">
        <v>13</v>
      </c>
      <c r="C9" s="3"/>
      <c r="D9" s="3"/>
      <c r="E9" s="5">
        <f t="shared" ref="E9:G9" si="0">SUM(E3:E8)</f>
        <v>6</v>
      </c>
      <c r="F9" s="3">
        <f t="shared" si="0"/>
        <v>2644</v>
      </c>
      <c r="G9" s="3">
        <f t="shared" si="0"/>
        <v>2644</v>
      </c>
      <c r="H9" s="7"/>
    </row>
  </sheetData>
  <mergeCells count="3">
    <mergeCell ref="A1:H1"/>
    <mergeCell ref="B9:D9"/>
    <mergeCell ref="B6:B7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2021-10-09T08:29:00Z</dcterms:created>
  <dcterms:modified xsi:type="dcterms:W3CDTF">2023-11-21T09:15:59Z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F4AD2733B12C4C96930BC99B508E1A4E</vt:lpwstr>
  </property>
  <property fmtid="{D5CDD505-2E9C-101B-9397-08002B2CF9AE}" pid="3" name="KSOProductBuildVer">
    <vt:lpwstr>2052-12.1.0.15712</vt:lpwstr>
  </property>
</Properties>
</file>