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千山红镇!$A$2:$O$90</definedName>
    <definedName name="_xlnm._FilterDatabase" localSheetId="1" hidden="1">河坝镇!$A$1:$M$90</definedName>
    <definedName name="_xlnm._FilterDatabase" localSheetId="3" hidden="1">金盆镇!$A$1:$N$72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河坝镇!$A$1:$M$90</definedName>
    <definedName name="_xlnm.Print_Titles" localSheetId="2">北洲子镇!$1:$2</definedName>
    <definedName name="_xlnm.Print_Area" localSheetId="2">北洲子镇!$A$1:$N$65</definedName>
    <definedName name="_xlnm.Print_Area" localSheetId="4">千山红镇!$A$1:$N$90</definedName>
    <definedName name="_xlnm.Print_Area" localSheetId="0">汇总表!$A$1:$S$9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<sst xmlns="http://schemas.openxmlformats.org/spreadsheetml/2006/main" count="2630" uniqueCount="702">
  <si>
    <t>大通湖区2025年1月份特困对象发放汇总表</t>
  </si>
  <si>
    <t xml:space="preserve">                                                       2025/1/14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</si>
  <si>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</si>
  <si>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</si>
  <si>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</si>
  <si>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</si>
  <si>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</si>
  <si>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</si>
  <si>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</si>
  <si>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</si>
  <si>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</si>
  <si>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</si>
  <si>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</si>
  <si>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</si>
  <si>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</si>
  <si>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</si>
  <si>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</si>
  <si>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</si>
  <si>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</si>
  <si>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</si>
  <si>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</si>
  <si>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</si>
  <si>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河坝镇2025年1月份特困人员名册</t>
  </si>
  <si>
    <t>单位</t>
  </si>
  <si>
    <t>姓名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</si>
  <si>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</si>
  <si>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</si>
  <si>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</si>
  <si>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</si>
  <si>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</si>
  <si>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</si>
  <si>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</si>
  <si>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</si>
  <si>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</si>
  <si>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合计发放金额（元）</t>
  </si>
  <si>
    <t>银海社区</t>
  </si>
  <si>
    <t>刘建</t>
  </si>
  <si>
    <t>精神</t>
  </si>
  <si>
    <t>二级</t>
  </si>
  <si>
    <t>分散</t>
  </si>
  <si>
    <t>全自理</t>
  </si>
  <si>
    <t>刘慈元</t>
  </si>
  <si>
    <t>父子</t>
  </si>
  <si>
    <t>城市</t>
  </si>
  <si>
    <t>冯平</t>
  </si>
  <si>
    <t>黄月娥</t>
  </si>
  <si>
    <t>母子</t>
  </si>
  <si>
    <t>廖小敏</t>
  </si>
  <si>
    <t>廖跃喜</t>
  </si>
  <si>
    <t>父女</t>
  </si>
  <si>
    <t>任国龙</t>
  </si>
  <si>
    <t>智力</t>
  </si>
  <si>
    <t>谭中华</t>
  </si>
  <si>
    <t>邓科伟</t>
  </si>
  <si>
    <t>一级</t>
  </si>
  <si>
    <t>宋志君</t>
  </si>
  <si>
    <t>李立辉</t>
  </si>
  <si>
    <t>李曙光</t>
  </si>
  <si>
    <t>兄妹</t>
  </si>
  <si>
    <t>聂建新</t>
  </si>
  <si>
    <t>聂梅生</t>
  </si>
  <si>
    <t>曹纪新</t>
  </si>
  <si>
    <t>田建文</t>
  </si>
  <si>
    <t>村干部</t>
  </si>
  <si>
    <t>刘希</t>
  </si>
  <si>
    <t>刘春阳</t>
  </si>
  <si>
    <t>银河社区</t>
  </si>
  <si>
    <t>刘忠忠</t>
  </si>
  <si>
    <t>半自理</t>
  </si>
  <si>
    <t>刘凤章</t>
  </si>
  <si>
    <t>陈春生</t>
  </si>
  <si>
    <t>黎学斌</t>
  </si>
  <si>
    <t>邻居</t>
  </si>
  <si>
    <t>段建明</t>
  </si>
  <si>
    <t>段建忠</t>
  </si>
  <si>
    <t>兄弟</t>
  </si>
  <si>
    <t>金山社区</t>
  </si>
  <si>
    <t>杨帆</t>
  </si>
  <si>
    <t>杨立辉</t>
  </si>
  <si>
    <t>张细桃</t>
  </si>
  <si>
    <t>周春梅</t>
  </si>
  <si>
    <t>母女</t>
  </si>
  <si>
    <t>古成文</t>
  </si>
  <si>
    <t>陈世金</t>
  </si>
  <si>
    <t>侄儿</t>
  </si>
  <si>
    <t>王忠</t>
  </si>
  <si>
    <t>王政</t>
  </si>
  <si>
    <t>敬老院</t>
  </si>
  <si>
    <t>李子龙</t>
  </si>
  <si>
    <t>集中</t>
  </si>
  <si>
    <t>徐春华</t>
  </si>
  <si>
    <t>院民</t>
  </si>
  <si>
    <t>农村</t>
  </si>
  <si>
    <t>周建安</t>
  </si>
  <si>
    <t>聋哑</t>
  </si>
  <si>
    <t>周建军</t>
  </si>
  <si>
    <t>周金秋</t>
  </si>
  <si>
    <t>杨芳群</t>
  </si>
  <si>
    <t>刘冬华</t>
  </si>
  <si>
    <t>全护理</t>
  </si>
  <si>
    <t>周桃云</t>
  </si>
  <si>
    <t>肢体</t>
  </si>
  <si>
    <t>彭建立</t>
  </si>
  <si>
    <t>视力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</si>
  <si>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</si>
  <si>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</si>
  <si>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</si>
  <si>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</si>
  <si>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</si>
  <si>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</si>
  <si>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</si>
  <si>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</si>
  <si>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</si>
  <si>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</si>
  <si>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</si>
  <si>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</si>
  <si>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李翠娥</t>
  </si>
  <si>
    <t>夫妻</t>
  </si>
  <si>
    <t>周志超</t>
  </si>
  <si>
    <t>周长城</t>
  </si>
  <si>
    <t>陈光春</t>
  </si>
  <si>
    <t>陈大山</t>
  </si>
  <si>
    <t>韦美奎</t>
  </si>
  <si>
    <t>黄金华</t>
  </si>
  <si>
    <t>舅侄</t>
  </si>
  <si>
    <t>盲</t>
  </si>
  <si>
    <t>刘宪明</t>
  </si>
  <si>
    <t>唐立军</t>
  </si>
  <si>
    <t>贾德云</t>
  </si>
  <si>
    <t>刘光裕</t>
  </si>
  <si>
    <t>刘德佳</t>
  </si>
  <si>
    <t>邓映于</t>
  </si>
  <si>
    <t>母亲</t>
  </si>
  <si>
    <t>邹道贤</t>
  </si>
  <si>
    <t>邹道美</t>
  </si>
  <si>
    <t>韩美林</t>
  </si>
  <si>
    <t>韩建明</t>
  </si>
  <si>
    <t>周卫军</t>
  </si>
  <si>
    <t>周志明</t>
  </si>
  <si>
    <t>陈朝雄</t>
  </si>
  <si>
    <t>陈朝林</t>
  </si>
  <si>
    <t>老河口村</t>
  </si>
  <si>
    <t>谢良品</t>
  </si>
  <si>
    <t>谢启文</t>
  </si>
  <si>
    <t>王建平</t>
  </si>
  <si>
    <t>陈作南</t>
  </si>
  <si>
    <t>万成卫</t>
  </si>
  <si>
    <t>万甫寿</t>
  </si>
  <si>
    <t>彭新华</t>
  </si>
  <si>
    <t>彭新德</t>
  </si>
  <si>
    <t>铭新村</t>
  </si>
  <si>
    <t>付建辉</t>
  </si>
  <si>
    <t>付畅龙</t>
  </si>
  <si>
    <t>农丰村</t>
  </si>
  <si>
    <t>葛强</t>
  </si>
  <si>
    <t>葛少球</t>
  </si>
  <si>
    <t>姐弟</t>
  </si>
  <si>
    <t>唐建华</t>
  </si>
  <si>
    <t>唐富保</t>
  </si>
  <si>
    <t>王永华</t>
  </si>
  <si>
    <t>卢艳</t>
  </si>
  <si>
    <t>外侄女</t>
  </si>
  <si>
    <t>王永明</t>
  </si>
  <si>
    <t>冯汝</t>
  </si>
  <si>
    <t>包娇忠</t>
  </si>
  <si>
    <t>周国平</t>
  </si>
  <si>
    <t>三级</t>
  </si>
  <si>
    <t>周群兰</t>
  </si>
  <si>
    <t>陈可达</t>
  </si>
  <si>
    <t>陈可贵</t>
  </si>
  <si>
    <t>农乐垸村</t>
  </si>
  <si>
    <t>何建华</t>
  </si>
  <si>
    <t>何国华</t>
  </si>
  <si>
    <t>三财垸村</t>
  </si>
  <si>
    <t>李伏昌</t>
  </si>
  <si>
    <t>李伏秋</t>
  </si>
  <si>
    <t>弟兄</t>
  </si>
  <si>
    <t>于建军</t>
  </si>
  <si>
    <t>于尧章</t>
  </si>
  <si>
    <t>周希亮</t>
  </si>
  <si>
    <t>周希谷</t>
  </si>
  <si>
    <t>饶再根</t>
  </si>
  <si>
    <t>刘赛花</t>
  </si>
  <si>
    <t>弟媳</t>
  </si>
  <si>
    <t>张海兵</t>
  </si>
  <si>
    <t>张海南</t>
  </si>
  <si>
    <t>刘宾辉</t>
  </si>
  <si>
    <t>刘兆辉</t>
  </si>
  <si>
    <t>沙堡洲村</t>
  </si>
  <si>
    <t>龚术</t>
  </si>
  <si>
    <t>胡舜英</t>
  </si>
  <si>
    <t>李忠发</t>
  </si>
  <si>
    <t>李三保</t>
  </si>
  <si>
    <t>夏建良</t>
  </si>
  <si>
    <t>李月英</t>
  </si>
  <si>
    <t>刘美清</t>
  </si>
  <si>
    <t>夏年</t>
  </si>
  <si>
    <t>王家湖村</t>
  </si>
  <si>
    <t>周小松</t>
  </si>
  <si>
    <t>周景荣</t>
  </si>
  <si>
    <t>陈长庚</t>
  </si>
  <si>
    <t>周有才</t>
  </si>
  <si>
    <t>杨长财</t>
  </si>
  <si>
    <t>王彩云</t>
  </si>
  <si>
    <t>丁永雄</t>
  </si>
  <si>
    <t>丁永兴</t>
  </si>
  <si>
    <t>肖飞跃</t>
  </si>
  <si>
    <t>肖良才</t>
  </si>
  <si>
    <t>刘益中</t>
  </si>
  <si>
    <t>刘淘金</t>
  </si>
  <si>
    <t>父亲</t>
  </si>
  <si>
    <t>新秀村</t>
  </si>
  <si>
    <t>曾煌辉</t>
  </si>
  <si>
    <t>谭艳霞</t>
  </si>
  <si>
    <t>姐姐</t>
  </si>
  <si>
    <t>丁解文</t>
  </si>
  <si>
    <t>张卫兵</t>
  </si>
  <si>
    <t>张志成</t>
  </si>
  <si>
    <t>芸美村</t>
  </si>
  <si>
    <t>蒋德文</t>
  </si>
  <si>
    <t>蒋德府</t>
  </si>
  <si>
    <t>文旭林</t>
  </si>
  <si>
    <t>文奇勋</t>
  </si>
  <si>
    <t>芸洲子村</t>
  </si>
  <si>
    <t>佘玲鸿</t>
  </si>
  <si>
    <t>佘懿鸿</t>
  </si>
  <si>
    <t>林永红</t>
  </si>
  <si>
    <t>林献良</t>
  </si>
  <si>
    <t>吴代忠</t>
  </si>
  <si>
    <t>冯建军</t>
  </si>
  <si>
    <t>訾倡银</t>
  </si>
  <si>
    <t>訾倡彬</t>
  </si>
  <si>
    <t>凌进珍</t>
  </si>
  <si>
    <t>凌兴</t>
  </si>
  <si>
    <t>叔侄</t>
  </si>
  <si>
    <t>吴光晏</t>
  </si>
  <si>
    <t>黄维</t>
  </si>
  <si>
    <t>代国兵</t>
  </si>
  <si>
    <t>代国才</t>
  </si>
  <si>
    <t>文建平</t>
  </si>
  <si>
    <t>文建章</t>
  </si>
  <si>
    <t>合计</t>
  </si>
  <si>
    <t>北洲子镇2025年1月份特困人员名册</t>
  </si>
  <si>
    <t>残疾类别</t>
  </si>
  <si>
    <t>残疾等级</t>
  </si>
  <si>
    <t>护理费发标准</t>
  </si>
  <si>
    <t>生活
标准（元）</t>
  </si>
  <si>
    <t>向东村</t>
  </si>
  <si>
    <t>陈群辉</t>
  </si>
  <si>
    <t>姜春泉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</si>
  <si>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</si>
  <si>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</si>
  <si>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</si>
  <si>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</si>
  <si>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</si>
  <si>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</si>
  <si>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</si>
  <si>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</si>
  <si>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</si>
  <si>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</si>
  <si>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</si>
  <si>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</si>
  <si>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</si>
  <si>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</si>
  <si>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</si>
  <si>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</si>
  <si>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</si>
  <si>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</si>
  <si>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</si>
  <si>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</si>
  <si>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徐明新</t>
  </si>
  <si>
    <t>徐正春</t>
  </si>
  <si>
    <t>汪北纯</t>
  </si>
  <si>
    <t>陈小梅</t>
  </si>
  <si>
    <t>嫂子</t>
  </si>
  <si>
    <t>永兴村</t>
  </si>
  <si>
    <t>胡德田</t>
  </si>
  <si>
    <t>胡爱珍</t>
  </si>
  <si>
    <t>堂姐弟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</si>
  <si>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</si>
  <si>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</si>
  <si>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</si>
  <si>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</si>
  <si>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</si>
  <si>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</si>
  <si>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</si>
  <si>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</si>
  <si>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</si>
  <si>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</si>
  <si>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</si>
  <si>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</si>
  <si>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</si>
  <si>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</si>
  <si>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</si>
  <si>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</si>
  <si>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</si>
  <si>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</si>
  <si>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赵伏明</t>
  </si>
  <si>
    <t>弟弟</t>
  </si>
  <si>
    <t>向阳村</t>
  </si>
  <si>
    <t>罗其元</t>
  </si>
  <si>
    <t>罗其德</t>
  </si>
  <si>
    <t>陈开</t>
  </si>
  <si>
    <t>陈金星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</si>
  <si>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</si>
  <si>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</si>
  <si>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</si>
  <si>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</si>
  <si>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</si>
  <si>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</si>
  <si>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</si>
  <si>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</si>
  <si>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</si>
  <si>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</si>
  <si>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</si>
  <si>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</si>
  <si>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</si>
  <si>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四级</t>
  </si>
  <si>
    <t>徐圣滨</t>
  </si>
  <si>
    <t>殷友明</t>
  </si>
  <si>
    <t>兰双勤</t>
  </si>
  <si>
    <t>侄女</t>
  </si>
  <si>
    <t>陈志高</t>
  </si>
  <si>
    <t>陈志勇</t>
  </si>
  <si>
    <t>周玉东</t>
  </si>
  <si>
    <t>周妹兰</t>
  </si>
  <si>
    <t>妹妹</t>
  </si>
  <si>
    <t>宏发社区</t>
  </si>
  <si>
    <t>王荣华</t>
  </si>
  <si>
    <t>肖代青</t>
  </si>
  <si>
    <t>刘辉</t>
  </si>
  <si>
    <t>刘秋生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</si>
  <si>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</si>
  <si>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</si>
  <si>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</si>
  <si>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</si>
  <si>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</si>
  <si>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</si>
  <si>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</si>
  <si>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</si>
  <si>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</si>
  <si>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</si>
  <si>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</si>
  <si>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</si>
  <si>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</si>
  <si>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</si>
  <si>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</si>
  <si>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</si>
  <si>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</si>
  <si>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</si>
  <si>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</si>
  <si>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</si>
  <si>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</si>
  <si>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</si>
  <si>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否</t>
  </si>
  <si>
    <t>李彩云</t>
  </si>
  <si>
    <t>刘正良</t>
  </si>
  <si>
    <t>刘星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</si>
  <si>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</si>
  <si>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</si>
  <si>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</si>
  <si>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</si>
  <si>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</si>
  <si>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</si>
  <si>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</si>
  <si>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</si>
  <si>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</si>
  <si>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</si>
  <si>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</si>
  <si>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</si>
  <si>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周北农</t>
  </si>
  <si>
    <t>周清明</t>
  </si>
  <si>
    <t>刘宏辉</t>
  </si>
  <si>
    <t>刘宏伟</t>
  </si>
  <si>
    <t>曹丙生</t>
  </si>
  <si>
    <t>曹迎春</t>
  </si>
  <si>
    <t>王新明</t>
  </si>
  <si>
    <t>刘腊生</t>
  </si>
  <si>
    <t>表兄弟</t>
  </si>
  <si>
    <t>合  计</t>
  </si>
  <si>
    <t>金盆镇2025年1月份特困人员名册</t>
  </si>
  <si>
    <t>护理费标准</t>
  </si>
  <si>
    <t>生活费标准（元）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</si>
  <si>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</si>
  <si>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</si>
  <si>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</si>
  <si>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</si>
  <si>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</si>
  <si>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</si>
  <si>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</si>
  <si>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</si>
  <si>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</si>
  <si>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</si>
  <si>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</si>
  <si>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</si>
  <si>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</si>
  <si>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</si>
  <si>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</si>
  <si>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</si>
  <si>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</si>
  <si>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</si>
  <si>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</si>
  <si>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</si>
  <si>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</si>
  <si>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曹德云</t>
  </si>
  <si>
    <t>曹德飞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</si>
  <si>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</si>
  <si>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</si>
  <si>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</si>
  <si>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</si>
  <si>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</si>
  <si>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</si>
  <si>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</si>
  <si>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</si>
  <si>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</si>
  <si>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</si>
  <si>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</si>
  <si>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</si>
  <si>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李石泉</t>
  </si>
  <si>
    <t>听力肢体</t>
  </si>
  <si>
    <t>吴慧仙</t>
  </si>
  <si>
    <t>杨小波</t>
  </si>
  <si>
    <t>唐翠英</t>
  </si>
  <si>
    <t>李连</t>
  </si>
  <si>
    <t>婆媳</t>
  </si>
  <si>
    <t>南京湖村</t>
  </si>
  <si>
    <t>宋召秀</t>
  </si>
  <si>
    <t>龚玉朗</t>
  </si>
  <si>
    <t>熊立云</t>
  </si>
  <si>
    <t>陈勇</t>
  </si>
  <si>
    <t>赵春龙</t>
  </si>
  <si>
    <t>卓宏端</t>
  </si>
  <si>
    <t>秦玉华</t>
  </si>
  <si>
    <t>秦桂华</t>
  </si>
  <si>
    <t>章建文</t>
  </si>
  <si>
    <t>章小湘</t>
  </si>
  <si>
    <t>杨中华</t>
  </si>
  <si>
    <t>彭春秀</t>
  </si>
  <si>
    <t>高海泉</t>
  </si>
  <si>
    <t>严正富</t>
  </si>
  <si>
    <t>程志良</t>
  </si>
  <si>
    <t>程日兴</t>
  </si>
  <si>
    <t>周国辉</t>
  </si>
  <si>
    <t>周跃辉</t>
  </si>
  <si>
    <t>欧天保</t>
  </si>
  <si>
    <t>陈海军</t>
  </si>
  <si>
    <t>周月移</t>
  </si>
  <si>
    <t>有成村</t>
  </si>
  <si>
    <t>郭建国</t>
  </si>
  <si>
    <t>郭建光</t>
  </si>
  <si>
    <t>曹运梅</t>
  </si>
  <si>
    <t>陈菊香</t>
  </si>
  <si>
    <t>谢金莲</t>
  </si>
  <si>
    <t>吴运良</t>
  </si>
  <si>
    <t>袁铁牛</t>
  </si>
  <si>
    <t>袁胜友</t>
  </si>
  <si>
    <t>谭凤元</t>
  </si>
  <si>
    <t>叶赛兰</t>
  </si>
  <si>
    <t>王维龙</t>
  </si>
  <si>
    <t>王维虎</t>
  </si>
  <si>
    <t>王家坝村</t>
  </si>
  <si>
    <t>李志海</t>
  </si>
  <si>
    <t>李妹群</t>
  </si>
  <si>
    <t>郭建成</t>
  </si>
  <si>
    <t>李军良</t>
  </si>
  <si>
    <t>李新民</t>
  </si>
  <si>
    <t>卜知立</t>
  </si>
  <si>
    <t>王铁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</si>
  <si>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</si>
  <si>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</si>
  <si>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</si>
  <si>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</si>
  <si>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</si>
  <si>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</si>
  <si>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</si>
  <si>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</si>
  <si>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</si>
  <si>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</si>
  <si>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</si>
  <si>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</si>
  <si>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</si>
  <si>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</si>
  <si>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</si>
  <si>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</si>
  <si>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</si>
  <si>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</si>
  <si>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</si>
  <si>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</si>
  <si>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</si>
  <si>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</si>
  <si>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</si>
  <si>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</si>
  <si>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</si>
  <si>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杨光辉</t>
  </si>
  <si>
    <t>姚玉梅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</si>
  <si>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</si>
  <si>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</si>
  <si>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</si>
  <si>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</si>
  <si>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</si>
  <si>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</si>
  <si>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</si>
  <si>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</si>
  <si>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</si>
  <si>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</si>
  <si>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</si>
  <si>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</si>
  <si>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</si>
  <si>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王维凤</t>
  </si>
  <si>
    <t>死亡</t>
  </si>
  <si>
    <t>千山红镇2025年1月份特困人员名册</t>
  </si>
  <si>
    <t>残疾    类别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</si>
  <si>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</si>
  <si>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</si>
  <si>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</si>
  <si>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</si>
  <si>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</si>
  <si>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</si>
  <si>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</si>
  <si>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</si>
  <si>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</si>
  <si>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</si>
  <si>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</si>
  <si>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徐彤</t>
  </si>
  <si>
    <t>徐志斌</t>
  </si>
  <si>
    <t>肖文</t>
  </si>
  <si>
    <t>肖清德</t>
  </si>
  <si>
    <t>成建新</t>
  </si>
  <si>
    <t>成华德</t>
  </si>
  <si>
    <t>刘卫连</t>
  </si>
  <si>
    <t>言语</t>
  </si>
  <si>
    <t>刘清</t>
  </si>
  <si>
    <t>大莲湖村</t>
  </si>
  <si>
    <t>陈立新</t>
  </si>
  <si>
    <t>陈艳红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</si>
  <si>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</si>
  <si>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</si>
  <si>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</si>
  <si>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</si>
  <si>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</si>
  <si>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</si>
  <si>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</si>
  <si>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</si>
  <si>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</si>
  <si>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</si>
  <si>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</si>
  <si>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</si>
  <si>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</si>
  <si>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</si>
  <si>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</si>
  <si>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</si>
  <si>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</si>
  <si>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</si>
  <si>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</si>
  <si>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种福村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</si>
  <si>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</si>
  <si>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</si>
  <si>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</si>
  <si>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</si>
  <si>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</si>
  <si>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</si>
  <si>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</si>
  <si>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</si>
  <si>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</si>
  <si>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</si>
  <si>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</si>
  <si>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</si>
  <si>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</si>
  <si>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</si>
  <si>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</si>
  <si>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</si>
  <si>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</si>
  <si>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</si>
  <si>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</si>
  <si>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</si>
  <si>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</si>
  <si>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</si>
  <si>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</si>
  <si>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</si>
  <si>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</si>
  <si>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</si>
  <si>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</si>
  <si>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</si>
  <si>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</si>
  <si>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</si>
  <si>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</si>
  <si>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</si>
  <si>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</si>
  <si>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</si>
  <si>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</si>
  <si>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</si>
  <si>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</si>
  <si>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</si>
  <si>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</si>
  <si>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</si>
  <si>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熊保田</t>
  </si>
  <si>
    <t>蔡立新</t>
  </si>
  <si>
    <t>吕菊秋</t>
  </si>
  <si>
    <t>郭立新</t>
  </si>
  <si>
    <t>工作人员</t>
  </si>
  <si>
    <t>蔡立军</t>
  </si>
  <si>
    <t>半护理</t>
  </si>
  <si>
    <t>邓顺珍</t>
  </si>
  <si>
    <t>王双希</t>
  </si>
  <si>
    <t>阮想平</t>
  </si>
  <si>
    <t>陈金山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</si>
  <si>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</si>
  <si>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</si>
  <si>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</si>
  <si>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</si>
  <si>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</si>
  <si>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</si>
  <si>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</si>
  <si>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</si>
  <si>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</si>
  <si>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</si>
  <si>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</si>
  <si>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</si>
  <si>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</si>
  <si>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</si>
  <si>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</si>
  <si>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</si>
  <si>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</si>
  <si>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</si>
  <si>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</si>
  <si>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叶常青</t>
  </si>
  <si>
    <t>刘智芳</t>
  </si>
  <si>
    <t>陈曙光</t>
  </si>
  <si>
    <t>陈俭富</t>
  </si>
  <si>
    <t>李春林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</si>
  <si>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</si>
  <si>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</si>
  <si>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</si>
  <si>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</si>
  <si>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</si>
  <si>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</si>
  <si>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</si>
  <si>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</si>
  <si>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</si>
  <si>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</si>
  <si>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</si>
  <si>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</si>
  <si>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</si>
  <si>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</si>
  <si>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</si>
  <si>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</si>
  <si>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谌雪珍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</si>
  <si>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</si>
  <si>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</si>
  <si>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</si>
  <si>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</si>
  <si>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</si>
  <si>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</si>
  <si>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</si>
  <si>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</si>
  <si>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</si>
  <si>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</si>
  <si>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</si>
  <si>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</si>
  <si>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</si>
  <si>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</si>
  <si>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</si>
  <si>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</si>
  <si>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</si>
  <si>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</si>
  <si>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</si>
  <si>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</si>
  <si>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</si>
  <si>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</si>
  <si>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</si>
  <si>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</si>
  <si>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</si>
  <si>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</si>
  <si>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</si>
  <si>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</si>
  <si>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</si>
  <si>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</si>
  <si>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</si>
  <si>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</si>
  <si>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</si>
  <si>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</si>
  <si>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</si>
  <si>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</si>
  <si>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</si>
  <si>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</si>
  <si>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</si>
  <si>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</si>
  <si>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</si>
  <si>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</si>
  <si>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</si>
  <si>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</si>
  <si>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</si>
  <si>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</si>
  <si>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</si>
  <si>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杨朝富</t>
  </si>
  <si>
    <t>聂施银</t>
  </si>
  <si>
    <t>汤建安</t>
  </si>
  <si>
    <t>汤建秀</t>
  </si>
  <si>
    <t>杨作发</t>
  </si>
  <si>
    <t>李德平</t>
  </si>
  <si>
    <t>陈谷满</t>
  </si>
  <si>
    <t>诸玲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</si>
</sst>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Arial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Arial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/>
    <xf numFmtId="0" fontId="22" fillId="0" borderId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31" fontId="21" fillId="0" borderId="0" xfId="0" applyNumberFormat="1" applyFont="1" applyFill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center" vertical="center" wrapText="1"/>
    </xf>
    <xf numFmtId="31" fontId="12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I17" sqref="I17"/>
    </sheetView>
  </sheetViews>
  <sheetFormatPr defaultColWidth="9" defaultRowHeight="13.5"/>
  <cols>
    <col min="1" max="1" width="6.5" style="27" customWidth="1"/>
    <col min="2" max="2" width="10" style="27" customWidth="1"/>
    <col min="3" max="6" width="6.375" style="27" customWidth="1"/>
    <col min="7" max="7" width="6.75" style="27" customWidth="1"/>
    <col min="8" max="8" width="5.375" style="27" customWidth="1"/>
    <col min="9" max="9" width="11.5" style="27" customWidth="1"/>
    <col min="10" max="13" width="6" style="27" customWidth="1"/>
    <col min="14" max="15" width="6.75" style="27" customWidth="1"/>
    <col min="16" max="16" width="8" style="27" customWidth="1"/>
    <col min="17" max="17" width="11.125" style="27" customWidth="1"/>
    <col min="18" max="18" width="6" style="27" customWidth="1"/>
    <col min="19" max="19" width="9.625" style="27" customWidth="1"/>
    <col min="20" max="16384" width="9" style="27"/>
  </cols>
  <sheetData>
    <row r="1" s="27" customFormat="1" ht="48" customHeight="1" spans="1:19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="27" customFormat="1" ht="23.1" customHeight="1" spans="1:19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="27" customFormat="1" ht="33.95" customHeight="1" spans="1:19">
      <c r="A3" s="68" t="s">
        <v>2</v>
      </c>
      <c r="B3" s="68" t="s">
        <v>3</v>
      </c>
      <c r="C3" s="108" t="s">
        <v>4</v>
      </c>
      <c r="D3" s="108"/>
      <c r="E3" s="108"/>
      <c r="F3" s="108"/>
      <c r="G3" s="108"/>
      <c r="H3" s="108"/>
      <c r="I3" s="108"/>
      <c r="J3" s="112" t="s">
        <v>5</v>
      </c>
      <c r="K3" s="113"/>
      <c r="L3" s="113"/>
      <c r="M3" s="113"/>
      <c r="N3" s="113"/>
      <c r="O3" s="113"/>
      <c r="P3" s="113"/>
      <c r="Q3" s="114"/>
      <c r="R3" s="68" t="s">
        <v>6</v>
      </c>
      <c r="S3" s="68" t="s">
        <v>7</v>
      </c>
    </row>
    <row r="4" s="27" customFormat="1" ht="63" customHeight="1" spans="1:19">
      <c r="A4" s="68"/>
      <c r="B4" s="68"/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8</v>
      </c>
      <c r="K4" s="68" t="s">
        <v>9</v>
      </c>
      <c r="L4" s="68" t="s">
        <v>10</v>
      </c>
      <c r="M4" s="68" t="s">
        <v>11</v>
      </c>
      <c r="N4" s="68" t="s">
        <v>12</v>
      </c>
      <c r="O4" s="68" t="s">
        <v>15</v>
      </c>
      <c r="P4" s="68" t="s">
        <v>16</v>
      </c>
      <c r="Q4" s="68" t="s">
        <v>14</v>
      </c>
      <c r="R4" s="68"/>
      <c r="S4" s="68"/>
    </row>
    <row r="5" s="27" customFormat="1" ht="26.1" customHeight="1" spans="1:22">
      <c r="A5" s="68">
        <v>1</v>
      </c>
      <c r="B5" s="68" t="s">
        <v>17</v>
      </c>
      <c r="C5" s="68">
        <v>16</v>
      </c>
      <c r="D5" s="68">
        <v>910</v>
      </c>
      <c r="E5" s="68">
        <v>54</v>
      </c>
      <c r="F5" s="68">
        <v>585</v>
      </c>
      <c r="G5" s="68"/>
      <c r="H5" s="68">
        <v>70</v>
      </c>
      <c r="I5" s="68">
        <f>C5*D5+E5*F5+G5</f>
        <v>46150</v>
      </c>
      <c r="J5" s="68">
        <v>0</v>
      </c>
      <c r="K5" s="68">
        <v>910</v>
      </c>
      <c r="L5" s="68">
        <v>17</v>
      </c>
      <c r="M5" s="68">
        <v>910</v>
      </c>
      <c r="N5" s="68"/>
      <c r="O5" s="68">
        <f>J5*K5+L5*M5</f>
        <v>15470</v>
      </c>
      <c r="P5" s="68">
        <v>6919</v>
      </c>
      <c r="Q5" s="68">
        <f>N5+O5+P5</f>
        <v>22389</v>
      </c>
      <c r="R5" s="68">
        <f>C5+E5+J5+L5</f>
        <v>87</v>
      </c>
      <c r="S5" s="68">
        <f>I5+Q5</f>
        <v>68539</v>
      </c>
      <c r="V5" s="115"/>
    </row>
    <row r="6" s="27" customFormat="1" ht="26.1" customHeight="1" spans="1:19">
      <c r="A6" s="68">
        <v>2</v>
      </c>
      <c r="B6" s="68" t="s">
        <v>18</v>
      </c>
      <c r="C6" s="68">
        <v>7</v>
      </c>
      <c r="D6" s="68">
        <v>910</v>
      </c>
      <c r="E6" s="68">
        <v>45</v>
      </c>
      <c r="F6" s="68">
        <v>585</v>
      </c>
      <c r="G6" s="68"/>
      <c r="H6" s="68">
        <v>52</v>
      </c>
      <c r="I6" s="68">
        <f>C6*D6+E6*F6+G6</f>
        <v>32695</v>
      </c>
      <c r="J6" s="68">
        <v>2</v>
      </c>
      <c r="K6" s="68">
        <v>910</v>
      </c>
      <c r="L6" s="68">
        <v>8</v>
      </c>
      <c r="M6" s="68">
        <v>910</v>
      </c>
      <c r="N6" s="68"/>
      <c r="O6" s="68">
        <f>J6*K6+L6*M6</f>
        <v>9100</v>
      </c>
      <c r="P6" s="68">
        <v>2608</v>
      </c>
      <c r="Q6" s="68">
        <f>N6+O6+P6</f>
        <v>11708</v>
      </c>
      <c r="R6" s="68">
        <f>C6+E6+J6+L6</f>
        <v>62</v>
      </c>
      <c r="S6" s="68">
        <f>I6+Q6</f>
        <v>44403</v>
      </c>
    </row>
    <row r="7" s="27" customFormat="1" ht="26.1" customHeight="1" spans="1:19">
      <c r="A7" s="68">
        <v>3</v>
      </c>
      <c r="B7" s="109" t="s">
        <v>19</v>
      </c>
      <c r="C7" s="109">
        <v>12</v>
      </c>
      <c r="D7" s="68">
        <v>910</v>
      </c>
      <c r="E7" s="109">
        <v>43</v>
      </c>
      <c r="F7" s="68">
        <v>585</v>
      </c>
      <c r="G7" s="109">
        <v>7020</v>
      </c>
      <c r="H7" s="68">
        <v>55</v>
      </c>
      <c r="I7" s="68">
        <f>C7*D7+E7*F7+G7</f>
        <v>43095</v>
      </c>
      <c r="J7" s="109">
        <v>2</v>
      </c>
      <c r="K7" s="68">
        <v>910</v>
      </c>
      <c r="L7" s="109">
        <v>11</v>
      </c>
      <c r="M7" s="68">
        <v>910</v>
      </c>
      <c r="N7" s="68"/>
      <c r="O7" s="68">
        <f>J7*K7+L7*M7</f>
        <v>11830</v>
      </c>
      <c r="P7" s="68">
        <v>3460</v>
      </c>
      <c r="Q7" s="68">
        <f>N7+O7+P7</f>
        <v>15290</v>
      </c>
      <c r="R7" s="68">
        <f>C7+E7+J7+L7</f>
        <v>68</v>
      </c>
      <c r="S7" s="68">
        <f>I7+Q7</f>
        <v>58385</v>
      </c>
    </row>
    <row r="8" s="27" customFormat="1" ht="26.1" customHeight="1" spans="1:19">
      <c r="A8" s="68">
        <v>4</v>
      </c>
      <c r="B8" s="68" t="s">
        <v>20</v>
      </c>
      <c r="C8" s="68">
        <v>24</v>
      </c>
      <c r="D8" s="68">
        <v>910</v>
      </c>
      <c r="E8" s="68">
        <v>46</v>
      </c>
      <c r="F8" s="68">
        <v>585</v>
      </c>
      <c r="G8" s="68"/>
      <c r="H8" s="68">
        <v>70</v>
      </c>
      <c r="I8" s="68">
        <f>C8*D8+E8*F8+G8</f>
        <v>48750</v>
      </c>
      <c r="J8" s="68">
        <v>3</v>
      </c>
      <c r="K8" s="68">
        <v>910</v>
      </c>
      <c r="L8" s="68">
        <v>14</v>
      </c>
      <c r="M8" s="68">
        <v>910</v>
      </c>
      <c r="N8" s="68"/>
      <c r="O8" s="68">
        <f>J8*K8+L8*M8</f>
        <v>15470</v>
      </c>
      <c r="P8" s="68">
        <v>6011</v>
      </c>
      <c r="Q8" s="68">
        <f>N8+O8+P8</f>
        <v>21481</v>
      </c>
      <c r="R8" s="68">
        <f>C8+E8+J8+L8</f>
        <v>87</v>
      </c>
      <c r="S8" s="68">
        <f>I8+Q8</f>
        <v>70231</v>
      </c>
    </row>
    <row r="9" s="27" customFormat="1" ht="26.1" customHeight="1" spans="1:19">
      <c r="A9" s="68"/>
      <c r="B9" s="68" t="s">
        <v>21</v>
      </c>
      <c r="C9" s="68">
        <f>SUM(C5:C8)</f>
        <v>59</v>
      </c>
      <c r="D9" s="68">
        <v>910</v>
      </c>
      <c r="E9" s="68">
        <f>SUM(E5:E8)</f>
        <v>188</v>
      </c>
      <c r="F9" s="68">
        <v>585</v>
      </c>
      <c r="G9" s="68">
        <v>7020</v>
      </c>
      <c r="H9" s="68">
        <f>H5+H6+H7+H8</f>
        <v>247</v>
      </c>
      <c r="I9" s="68">
        <f>C9*D9+E9*F9+G9</f>
        <v>170690</v>
      </c>
      <c r="J9" s="68">
        <f>SUM(J5:J8)</f>
        <v>7</v>
      </c>
      <c r="K9" s="68">
        <v>910</v>
      </c>
      <c r="L9" s="68">
        <f>SUM(L5:L8)</f>
        <v>50</v>
      </c>
      <c r="M9" s="68">
        <v>910</v>
      </c>
      <c r="N9" s="68"/>
      <c r="O9" s="68">
        <f>J9*K9+L9*M9</f>
        <v>51870</v>
      </c>
      <c r="P9" s="68">
        <f>SUM(P5:P8)</f>
        <v>18998</v>
      </c>
      <c r="Q9" s="68">
        <f>N9+O9+P9</f>
        <v>70868</v>
      </c>
      <c r="R9" s="68">
        <f>C9+E9+J9+L9</f>
        <v>304</v>
      </c>
      <c r="S9" s="68">
        <f>SUM(S5:S8)</f>
        <v>241558</v>
      </c>
    </row>
    <row r="10" ht="31" customHeight="1" spans="1:19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="27" customFormat="1" spans="1:19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="27" customFormat="1" spans="1:1">
      <c r="A12" s="111"/>
    </row>
  </sheetData>
  <mergeCells count="8">
    <mergeCell ref="A1:S1"/>
    <mergeCell ref="A2:S2"/>
    <mergeCell ref="C3:I3"/>
    <mergeCell ref="J3:Q3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workbookViewId="0">
      <selection activeCell="R83" sqref="R83"/>
    </sheetView>
  </sheetViews>
  <sheetFormatPr defaultColWidth="9" defaultRowHeight="13.5"/>
  <cols>
    <col min="1" max="1" width="3.875" style="80" customWidth="1"/>
    <col min="2" max="2" width="8.75" style="80" customWidth="1"/>
    <col min="3" max="3" width="7.875" style="80" customWidth="1"/>
    <col min="4" max="4" width="5.25" style="80" customWidth="1"/>
    <col min="5" max="5" width="5" style="80" customWidth="1"/>
    <col min="6" max="6" width="5.625" style="80" customWidth="1"/>
    <col min="7" max="7" width="6.25" style="80" customWidth="1"/>
    <col min="8" max="8" width="5.625" style="80" customWidth="1"/>
    <col min="9" max="9" width="6.875" style="80" customWidth="1"/>
    <col min="10" max="10" width="7" style="80" customWidth="1"/>
    <col min="11" max="11" width="5" style="80" customWidth="1"/>
    <col min="12" max="12" width="7.375" style="80" customWidth="1"/>
    <col min="13" max="13" width="4.5" style="80" customWidth="1"/>
    <col min="14" max="16384" width="9" style="77"/>
  </cols>
  <sheetData>
    <row r="1" s="77" customFormat="1" ht="32" customHeight="1" spans="1:13">
      <c r="A1" s="81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="77" customFormat="1" ht="35" customHeight="1" spans="1:14">
      <c r="A2" s="82" t="s">
        <v>2</v>
      </c>
      <c r="B2" s="82" t="s">
        <v>23</v>
      </c>
      <c r="C2" s="83" t="s">
        <v>24</v>
      </c>
      <c r="D2" s="82" t="s">
        <v>25</v>
      </c>
      <c r="E2" s="82" t="s">
        <v>26</v>
      </c>
      <c r="F2" s="82" t="s">
        <v>27</v>
      </c>
      <c r="G2" s="82" t="s">
        <v>28</v>
      </c>
      <c r="H2" s="82" t="s">
        <v>29</v>
      </c>
      <c r="I2" s="82" t="s">
        <v>30</v>
      </c>
      <c r="J2" s="82" t="s">
        <v>31</v>
      </c>
      <c r="K2" s="82" t="s">
        <v>32</v>
      </c>
      <c r="L2" s="82" t="s">
        <v>33</v>
      </c>
      <c r="M2" s="82" t="s">
        <v>12</v>
      </c>
      <c r="N2" s="101" t="s">
        <v>34</v>
      </c>
    </row>
    <row r="3" s="77" customFormat="1" ht="15" customHeight="1" spans="1:14">
      <c r="A3" s="84">
        <v>1</v>
      </c>
      <c r="B3" s="84" t="s">
        <v>35</v>
      </c>
      <c r="C3" s="84" t="s">
        <v>36</v>
      </c>
      <c r="D3" s="85" t="s">
        <v>37</v>
      </c>
      <c r="E3" s="85" t="s">
        <v>38</v>
      </c>
      <c r="F3" s="85" t="s">
        <v>39</v>
      </c>
      <c r="G3" s="86" t="s">
        <v>40</v>
      </c>
      <c r="H3" s="86"/>
      <c r="I3" s="84" t="s">
        <v>41</v>
      </c>
      <c r="J3" s="85" t="s">
        <v>42</v>
      </c>
      <c r="K3" s="85" t="s">
        <v>43</v>
      </c>
      <c r="L3" s="84">
        <v>910</v>
      </c>
      <c r="M3" s="85"/>
      <c r="N3" s="102">
        <f>H3+L3+M3</f>
        <v>910</v>
      </c>
    </row>
    <row r="4" s="77" customFormat="1" ht="15" customHeight="1" spans="1:14">
      <c r="A4" s="84">
        <v>2</v>
      </c>
      <c r="B4" s="84" t="s">
        <v>35</v>
      </c>
      <c r="C4" s="84" t="s">
        <v>44</v>
      </c>
      <c r="D4" s="87" t="s">
        <v>37</v>
      </c>
      <c r="E4" s="85" t="s">
        <v>38</v>
      </c>
      <c r="F4" s="85" t="s">
        <v>39</v>
      </c>
      <c r="G4" s="86" t="s">
        <v>40</v>
      </c>
      <c r="H4" s="86"/>
      <c r="I4" s="84" t="s">
        <v>45</v>
      </c>
      <c r="J4" s="87" t="s">
        <v>46</v>
      </c>
      <c r="K4" s="85" t="s">
        <v>43</v>
      </c>
      <c r="L4" s="84">
        <v>910</v>
      </c>
      <c r="M4" s="85"/>
      <c r="N4" s="102">
        <f t="shared" ref="N4:N35" si="0">H4+L4+M4</f>
        <v>910</v>
      </c>
    </row>
    <row r="5" s="77" customFormat="1" ht="15" customHeight="1" spans="1:14">
      <c r="A5" s="84">
        <v>3</v>
      </c>
      <c r="B5" s="84" t="s">
        <v>35</v>
      </c>
      <c r="C5" s="84" t="s">
        <v>47</v>
      </c>
      <c r="D5" s="87" t="s">
        <v>37</v>
      </c>
      <c r="E5" s="85" t="s">
        <v>38</v>
      </c>
      <c r="F5" s="85" t="s">
        <v>39</v>
      </c>
      <c r="G5" s="86" t="s">
        <v>40</v>
      </c>
      <c r="H5" s="86"/>
      <c r="I5" s="84" t="s">
        <v>48</v>
      </c>
      <c r="J5" s="87" t="s">
        <v>49</v>
      </c>
      <c r="K5" s="85" t="s">
        <v>43</v>
      </c>
      <c r="L5" s="84">
        <v>910</v>
      </c>
      <c r="M5" s="85"/>
      <c r="N5" s="102">
        <f t="shared" si="0"/>
        <v>910</v>
      </c>
    </row>
    <row r="6" s="77" customFormat="1" ht="15" customHeight="1" spans="1:14">
      <c r="A6" s="84">
        <v>4</v>
      </c>
      <c r="B6" s="84" t="s">
        <v>35</v>
      </c>
      <c r="C6" s="84" t="s">
        <v>50</v>
      </c>
      <c r="D6" s="87" t="s">
        <v>51</v>
      </c>
      <c r="E6" s="85" t="s">
        <v>38</v>
      </c>
      <c r="F6" s="85" t="s">
        <v>39</v>
      </c>
      <c r="G6" s="86" t="s">
        <v>40</v>
      </c>
      <c r="H6" s="86"/>
      <c r="I6" s="84" t="s">
        <v>52</v>
      </c>
      <c r="J6" s="87" t="s">
        <v>46</v>
      </c>
      <c r="K6" s="85" t="s">
        <v>43</v>
      </c>
      <c r="L6" s="84">
        <v>910</v>
      </c>
      <c r="M6" s="85"/>
      <c r="N6" s="102">
        <f t="shared" si="0"/>
        <v>910</v>
      </c>
    </row>
    <row r="7" s="77" customFormat="1" ht="15" customHeight="1" spans="1:14">
      <c r="A7" s="84">
        <v>5</v>
      </c>
      <c r="B7" s="84" t="s">
        <v>35</v>
      </c>
      <c r="C7" s="84" t="s">
        <v>53</v>
      </c>
      <c r="D7" s="87" t="s">
        <v>51</v>
      </c>
      <c r="E7" s="85" t="s">
        <v>54</v>
      </c>
      <c r="F7" s="85" t="s">
        <v>39</v>
      </c>
      <c r="G7" s="86" t="s">
        <v>40</v>
      </c>
      <c r="H7" s="86"/>
      <c r="I7" s="84" t="s">
        <v>55</v>
      </c>
      <c r="J7" s="85" t="s">
        <v>46</v>
      </c>
      <c r="K7" s="85" t="s">
        <v>43</v>
      </c>
      <c r="L7" s="84">
        <v>910</v>
      </c>
      <c r="M7" s="85"/>
      <c r="N7" s="102">
        <f t="shared" si="0"/>
        <v>910</v>
      </c>
    </row>
    <row r="8" s="77" customFormat="1" ht="15" customHeight="1" spans="1:14">
      <c r="A8" s="84">
        <v>6</v>
      </c>
      <c r="B8" s="84" t="s">
        <v>35</v>
      </c>
      <c r="C8" s="84" t="s">
        <v>56</v>
      </c>
      <c r="D8" s="87" t="s">
        <v>37</v>
      </c>
      <c r="E8" s="85" t="s">
        <v>38</v>
      </c>
      <c r="F8" s="85" t="s">
        <v>39</v>
      </c>
      <c r="G8" s="86" t="s">
        <v>40</v>
      </c>
      <c r="H8" s="86"/>
      <c r="I8" s="84" t="s">
        <v>57</v>
      </c>
      <c r="J8" s="87" t="s">
        <v>58</v>
      </c>
      <c r="K8" s="85" t="s">
        <v>43</v>
      </c>
      <c r="L8" s="84">
        <v>910</v>
      </c>
      <c r="M8" s="85"/>
      <c r="N8" s="102">
        <f t="shared" si="0"/>
        <v>910</v>
      </c>
    </row>
    <row r="9" s="77" customFormat="1" ht="15" customHeight="1" spans="1:14">
      <c r="A9" s="84">
        <v>7</v>
      </c>
      <c r="B9" s="84" t="s">
        <v>35</v>
      </c>
      <c r="C9" s="84" t="s">
        <v>59</v>
      </c>
      <c r="D9" s="87" t="s">
        <v>37</v>
      </c>
      <c r="E9" s="85" t="s">
        <v>38</v>
      </c>
      <c r="F9" s="85" t="s">
        <v>39</v>
      </c>
      <c r="G9" s="86" t="s">
        <v>40</v>
      </c>
      <c r="H9" s="86"/>
      <c r="I9" s="84" t="s">
        <v>60</v>
      </c>
      <c r="J9" s="85" t="s">
        <v>49</v>
      </c>
      <c r="K9" s="85" t="s">
        <v>43</v>
      </c>
      <c r="L9" s="84">
        <v>910</v>
      </c>
      <c r="M9" s="85"/>
      <c r="N9" s="102">
        <f t="shared" si="0"/>
        <v>910</v>
      </c>
    </row>
    <row r="10" s="77" customFormat="1" ht="15" customHeight="1" spans="1:14">
      <c r="A10" s="84">
        <v>8</v>
      </c>
      <c r="B10" s="84" t="s">
        <v>35</v>
      </c>
      <c r="C10" s="84" t="s">
        <v>61</v>
      </c>
      <c r="D10" s="87"/>
      <c r="E10" s="85"/>
      <c r="F10" s="85" t="s">
        <v>39</v>
      </c>
      <c r="G10" s="86" t="s">
        <v>40</v>
      </c>
      <c r="H10" s="86"/>
      <c r="I10" s="100" t="s">
        <v>62</v>
      </c>
      <c r="J10" s="85" t="s">
        <v>63</v>
      </c>
      <c r="K10" s="84" t="s">
        <v>43</v>
      </c>
      <c r="L10" s="84">
        <v>910</v>
      </c>
      <c r="M10" s="85"/>
      <c r="N10" s="102">
        <f t="shared" si="0"/>
        <v>910</v>
      </c>
    </row>
    <row r="11" s="77" customFormat="1" ht="15" customHeight="1" spans="1:14">
      <c r="A11" s="84">
        <v>9</v>
      </c>
      <c r="B11" s="84" t="s">
        <v>35</v>
      </c>
      <c r="C11" s="88" t="s">
        <v>64</v>
      </c>
      <c r="D11" s="87" t="s">
        <v>51</v>
      </c>
      <c r="E11" s="85" t="s">
        <v>38</v>
      </c>
      <c r="F11" s="85" t="s">
        <v>39</v>
      </c>
      <c r="G11" s="86" t="s">
        <v>40</v>
      </c>
      <c r="H11" s="86"/>
      <c r="I11" s="100" t="s">
        <v>65</v>
      </c>
      <c r="J11" s="85" t="s">
        <v>49</v>
      </c>
      <c r="K11" s="84" t="s">
        <v>43</v>
      </c>
      <c r="L11" s="84">
        <v>910</v>
      </c>
      <c r="M11" s="97"/>
      <c r="N11" s="102">
        <f t="shared" si="0"/>
        <v>910</v>
      </c>
    </row>
    <row r="12" s="77" customFormat="1" ht="15" customHeight="1" spans="1:14">
      <c r="A12" s="84">
        <v>10</v>
      </c>
      <c r="B12" s="84" t="s">
        <v>66</v>
      </c>
      <c r="C12" s="84" t="s">
        <v>67</v>
      </c>
      <c r="D12" s="87" t="s">
        <v>51</v>
      </c>
      <c r="E12" s="85" t="s">
        <v>54</v>
      </c>
      <c r="F12" s="85" t="s">
        <v>39</v>
      </c>
      <c r="G12" s="86" t="s">
        <v>68</v>
      </c>
      <c r="H12" s="86"/>
      <c r="I12" s="84" t="s">
        <v>69</v>
      </c>
      <c r="J12" s="87" t="s">
        <v>42</v>
      </c>
      <c r="K12" s="85" t="s">
        <v>43</v>
      </c>
      <c r="L12" s="84">
        <v>910</v>
      </c>
      <c r="M12" s="85"/>
      <c r="N12" s="102">
        <f t="shared" si="0"/>
        <v>910</v>
      </c>
    </row>
    <row r="13" s="77" customFormat="1" ht="15" customHeight="1" spans="1:14">
      <c r="A13" s="84">
        <v>11</v>
      </c>
      <c r="B13" s="84" t="s">
        <v>66</v>
      </c>
      <c r="C13" s="84" t="s">
        <v>70</v>
      </c>
      <c r="D13" s="87"/>
      <c r="E13" s="85"/>
      <c r="F13" s="85" t="s">
        <v>39</v>
      </c>
      <c r="G13" s="86" t="s">
        <v>40</v>
      </c>
      <c r="H13" s="86"/>
      <c r="I13" s="84" t="s">
        <v>71</v>
      </c>
      <c r="J13" s="87" t="s">
        <v>72</v>
      </c>
      <c r="K13" s="85" t="s">
        <v>43</v>
      </c>
      <c r="L13" s="84">
        <v>910</v>
      </c>
      <c r="M13" s="85"/>
      <c r="N13" s="102">
        <f t="shared" si="0"/>
        <v>910</v>
      </c>
    </row>
    <row r="14" s="77" customFormat="1" ht="15" customHeight="1" spans="1:14">
      <c r="A14" s="84">
        <v>12</v>
      </c>
      <c r="B14" s="89" t="s">
        <v>66</v>
      </c>
      <c r="C14" s="89" t="s">
        <v>73</v>
      </c>
      <c r="D14" s="87"/>
      <c r="E14" s="90"/>
      <c r="F14" s="85" t="s">
        <v>39</v>
      </c>
      <c r="G14" s="86" t="s">
        <v>40</v>
      </c>
      <c r="H14" s="91"/>
      <c r="I14" s="89" t="s">
        <v>74</v>
      </c>
      <c r="J14" s="85" t="s">
        <v>75</v>
      </c>
      <c r="K14" s="84" t="s">
        <v>43</v>
      </c>
      <c r="L14" s="84">
        <v>910</v>
      </c>
      <c r="M14" s="103"/>
      <c r="N14" s="102">
        <f t="shared" si="0"/>
        <v>910</v>
      </c>
    </row>
    <row r="15" s="77" customFormat="1" ht="15" customHeight="1" spans="1:14">
      <c r="A15" s="84">
        <v>13</v>
      </c>
      <c r="B15" s="84" t="s">
        <v>76</v>
      </c>
      <c r="C15" s="84" t="s">
        <v>77</v>
      </c>
      <c r="D15" s="87" t="s">
        <v>37</v>
      </c>
      <c r="E15" s="85" t="s">
        <v>38</v>
      </c>
      <c r="F15" s="85" t="s">
        <v>39</v>
      </c>
      <c r="G15" s="86" t="s">
        <v>40</v>
      </c>
      <c r="H15" s="86"/>
      <c r="I15" s="84" t="s">
        <v>78</v>
      </c>
      <c r="J15" s="85" t="s">
        <v>49</v>
      </c>
      <c r="K15" s="85" t="s">
        <v>43</v>
      </c>
      <c r="L15" s="84">
        <v>910</v>
      </c>
      <c r="M15" s="85"/>
      <c r="N15" s="102">
        <f t="shared" si="0"/>
        <v>910</v>
      </c>
    </row>
    <row r="16" s="77" customFormat="1" ht="15" customHeight="1" spans="1:14">
      <c r="A16" s="84">
        <v>14</v>
      </c>
      <c r="B16" s="84" t="s">
        <v>76</v>
      </c>
      <c r="C16" s="84" t="s">
        <v>79</v>
      </c>
      <c r="D16" s="87" t="s">
        <v>37</v>
      </c>
      <c r="E16" s="85" t="s">
        <v>38</v>
      </c>
      <c r="F16" s="85" t="s">
        <v>39</v>
      </c>
      <c r="G16" s="86" t="s">
        <v>40</v>
      </c>
      <c r="H16" s="86"/>
      <c r="I16" s="84" t="s">
        <v>80</v>
      </c>
      <c r="J16" s="87" t="s">
        <v>81</v>
      </c>
      <c r="K16" s="85" t="s">
        <v>43</v>
      </c>
      <c r="L16" s="84">
        <v>910</v>
      </c>
      <c r="M16" s="85"/>
      <c r="N16" s="102">
        <f t="shared" si="0"/>
        <v>910</v>
      </c>
    </row>
    <row r="17" s="77" customFormat="1" ht="15" customHeight="1" spans="1:14">
      <c r="A17" s="84">
        <v>15</v>
      </c>
      <c r="B17" s="84" t="s">
        <v>76</v>
      </c>
      <c r="C17" s="84" t="s">
        <v>82</v>
      </c>
      <c r="D17" s="84"/>
      <c r="E17" s="85"/>
      <c r="F17" s="85" t="s">
        <v>39</v>
      </c>
      <c r="G17" s="86" t="s">
        <v>40</v>
      </c>
      <c r="H17" s="86"/>
      <c r="I17" s="84" t="s">
        <v>83</v>
      </c>
      <c r="J17" s="84" t="s">
        <v>84</v>
      </c>
      <c r="K17" s="85" t="s">
        <v>43</v>
      </c>
      <c r="L17" s="84">
        <v>910</v>
      </c>
      <c r="M17" s="85"/>
      <c r="N17" s="102">
        <f t="shared" si="0"/>
        <v>910</v>
      </c>
    </row>
    <row r="18" s="77" customFormat="1" ht="15" customHeight="1" spans="1:14">
      <c r="A18" s="84">
        <v>16</v>
      </c>
      <c r="B18" s="92" t="s">
        <v>76</v>
      </c>
      <c r="C18" s="93" t="s">
        <v>85</v>
      </c>
      <c r="D18" s="94" t="s">
        <v>37</v>
      </c>
      <c r="E18" s="95" t="s">
        <v>38</v>
      </c>
      <c r="F18" s="95" t="s">
        <v>39</v>
      </c>
      <c r="G18" s="96" t="s">
        <v>40</v>
      </c>
      <c r="H18" s="96"/>
      <c r="I18" s="104" t="s">
        <v>86</v>
      </c>
      <c r="J18" s="95" t="s">
        <v>75</v>
      </c>
      <c r="K18" s="92" t="s">
        <v>43</v>
      </c>
      <c r="L18" s="84">
        <v>910</v>
      </c>
      <c r="M18" s="97"/>
      <c r="N18" s="102">
        <f t="shared" si="0"/>
        <v>910</v>
      </c>
    </row>
    <row r="19" s="77" customFormat="1" ht="15" customHeight="1" spans="1:14">
      <c r="A19" s="84">
        <v>17</v>
      </c>
      <c r="B19" s="84" t="s">
        <v>87</v>
      </c>
      <c r="C19" s="84" t="s">
        <v>88</v>
      </c>
      <c r="D19" s="85" t="s">
        <v>37</v>
      </c>
      <c r="E19" s="85" t="s">
        <v>38</v>
      </c>
      <c r="F19" s="85" t="s">
        <v>89</v>
      </c>
      <c r="G19" s="86" t="s">
        <v>68</v>
      </c>
      <c r="H19" s="86">
        <v>284</v>
      </c>
      <c r="I19" s="84" t="s">
        <v>90</v>
      </c>
      <c r="J19" s="85" t="s">
        <v>91</v>
      </c>
      <c r="K19" s="85" t="s">
        <v>92</v>
      </c>
      <c r="L19" s="84">
        <v>910</v>
      </c>
      <c r="M19" s="85"/>
      <c r="N19" s="102">
        <f t="shared" si="0"/>
        <v>1194</v>
      </c>
    </row>
    <row r="20" s="77" customFormat="1" ht="15" customHeight="1" spans="1:14">
      <c r="A20" s="84">
        <v>18</v>
      </c>
      <c r="B20" s="84" t="s">
        <v>87</v>
      </c>
      <c r="C20" s="84" t="s">
        <v>93</v>
      </c>
      <c r="D20" s="85" t="s">
        <v>94</v>
      </c>
      <c r="E20" s="85" t="s">
        <v>38</v>
      </c>
      <c r="F20" s="85" t="s">
        <v>89</v>
      </c>
      <c r="G20" s="86" t="s">
        <v>40</v>
      </c>
      <c r="H20" s="86">
        <v>170</v>
      </c>
      <c r="I20" s="84" t="s">
        <v>95</v>
      </c>
      <c r="J20" s="85" t="s">
        <v>75</v>
      </c>
      <c r="K20" s="85" t="s">
        <v>92</v>
      </c>
      <c r="L20" s="84">
        <v>910</v>
      </c>
      <c r="M20" s="85"/>
      <c r="N20" s="102">
        <f t="shared" si="0"/>
        <v>1080</v>
      </c>
    </row>
    <row r="21" s="77" customFormat="1" ht="15" customHeight="1" spans="1:14">
      <c r="A21" s="84">
        <v>19</v>
      </c>
      <c r="B21" s="84" t="s">
        <v>87</v>
      </c>
      <c r="C21" s="84" t="s">
        <v>96</v>
      </c>
      <c r="D21" s="85"/>
      <c r="E21" s="85"/>
      <c r="F21" s="85" t="s">
        <v>89</v>
      </c>
      <c r="G21" s="86" t="s">
        <v>40</v>
      </c>
      <c r="H21" s="86">
        <v>170</v>
      </c>
      <c r="I21" s="84" t="s">
        <v>90</v>
      </c>
      <c r="J21" s="85" t="s">
        <v>91</v>
      </c>
      <c r="K21" s="85" t="s">
        <v>92</v>
      </c>
      <c r="L21" s="84">
        <v>910</v>
      </c>
      <c r="M21" s="85"/>
      <c r="N21" s="102">
        <f t="shared" si="0"/>
        <v>1080</v>
      </c>
    </row>
    <row r="22" s="77" customFormat="1" ht="15" customHeight="1" spans="1:14">
      <c r="A22" s="84">
        <v>20</v>
      </c>
      <c r="B22" s="84" t="s">
        <v>87</v>
      </c>
      <c r="C22" s="84" t="s">
        <v>97</v>
      </c>
      <c r="D22" s="85" t="s">
        <v>51</v>
      </c>
      <c r="E22" s="85" t="s">
        <v>38</v>
      </c>
      <c r="F22" s="85" t="s">
        <v>89</v>
      </c>
      <c r="G22" s="86" t="s">
        <v>68</v>
      </c>
      <c r="H22" s="86">
        <v>284</v>
      </c>
      <c r="I22" s="84" t="s">
        <v>90</v>
      </c>
      <c r="J22" s="85" t="s">
        <v>91</v>
      </c>
      <c r="K22" s="85" t="s">
        <v>92</v>
      </c>
      <c r="L22" s="84">
        <v>910</v>
      </c>
      <c r="M22" s="85"/>
      <c r="N22" s="102">
        <f t="shared" si="0"/>
        <v>1194</v>
      </c>
    </row>
    <row r="23" s="77" customFormat="1" ht="15" customHeight="1" spans="1:14">
      <c r="A23" s="84">
        <v>21</v>
      </c>
      <c r="B23" s="84" t="s">
        <v>87</v>
      </c>
      <c r="C23" s="84" t="s">
        <v>98</v>
      </c>
      <c r="D23" s="85" t="s">
        <v>37</v>
      </c>
      <c r="E23" s="85" t="s">
        <v>38</v>
      </c>
      <c r="F23" s="85" t="s">
        <v>89</v>
      </c>
      <c r="G23" s="86" t="s">
        <v>99</v>
      </c>
      <c r="H23" s="86">
        <v>567</v>
      </c>
      <c r="I23" s="84" t="s">
        <v>90</v>
      </c>
      <c r="J23" s="85" t="s">
        <v>91</v>
      </c>
      <c r="K23" s="85" t="s">
        <v>92</v>
      </c>
      <c r="L23" s="84">
        <v>910</v>
      </c>
      <c r="M23" s="85"/>
      <c r="N23" s="102">
        <f t="shared" si="0"/>
        <v>1477</v>
      </c>
    </row>
    <row r="24" s="77" customFormat="1" ht="15" customHeight="1" spans="1:14">
      <c r="A24" s="84">
        <v>22</v>
      </c>
      <c r="B24" s="84" t="s">
        <v>87</v>
      </c>
      <c r="C24" s="84" t="s">
        <v>100</v>
      </c>
      <c r="D24" s="85" t="s">
        <v>101</v>
      </c>
      <c r="E24" s="85" t="s">
        <v>38</v>
      </c>
      <c r="F24" s="85" t="s">
        <v>89</v>
      </c>
      <c r="G24" s="86" t="s">
        <v>99</v>
      </c>
      <c r="H24" s="86">
        <v>567</v>
      </c>
      <c r="I24" s="84" t="s">
        <v>90</v>
      </c>
      <c r="J24" s="85" t="s">
        <v>91</v>
      </c>
      <c r="K24" s="85" t="s">
        <v>92</v>
      </c>
      <c r="L24" s="84">
        <v>910</v>
      </c>
      <c r="M24" s="85"/>
      <c r="N24" s="102">
        <f t="shared" si="0"/>
        <v>1477</v>
      </c>
    </row>
    <row r="25" s="77" customFormat="1" ht="15" customHeight="1" spans="1:14">
      <c r="A25" s="84">
        <v>23</v>
      </c>
      <c r="B25" s="84" t="s">
        <v>87</v>
      </c>
      <c r="C25" s="84" t="s">
        <v>102</v>
      </c>
      <c r="D25" s="85" t="s">
        <v>103</v>
      </c>
      <c r="E25" s="85" t="s">
        <v>54</v>
      </c>
      <c r="F25" s="85" t="s">
        <v>89</v>
      </c>
      <c r="G25" s="86" t="s">
        <v>99</v>
      </c>
      <c r="H25" s="86">
        <v>567</v>
      </c>
      <c r="I25" s="84" t="s">
        <v>90</v>
      </c>
      <c r="J25" s="85" t="s">
        <v>91</v>
      </c>
      <c r="K25" s="85" t="s">
        <v>92</v>
      </c>
      <c r="L25" s="84">
        <v>910</v>
      </c>
      <c r="M25" s="85"/>
      <c r="N25" s="102">
        <f t="shared" si="0"/>
        <v>1477</v>
      </c>
    </row>
    <row r="26" s="77" customFormat="1" ht="15" customHeight="1" spans="1:14">
      <c r="A26" s="84">
        <v>24</v>
      </c>
      <c r="B26" s="84" t="s">
        <v>87</v>
      </c>
      <c r="C26" s="84" t="s">
        <v>104</v>
      </c>
      <c r="D26" s="85" t="s">
        <v>37</v>
      </c>
      <c r="E26" s="85" t="s">
        <v>38</v>
      </c>
      <c r="F26" s="85" t="s">
        <v>89</v>
      </c>
      <c r="G26" s="86" t="s">
        <v>99</v>
      </c>
      <c r="H26" s="86">
        <v>567</v>
      </c>
      <c r="I26" s="84" t="s">
        <v>90</v>
      </c>
      <c r="J26" s="85" t="s">
        <v>91</v>
      </c>
      <c r="K26" s="85" t="s">
        <v>92</v>
      </c>
      <c r="L26" s="84">
        <v>910</v>
      </c>
      <c r="M26" s="85"/>
      <c r="N26" s="102">
        <f t="shared" si="0"/>
        <v>1477</v>
      </c>
    </row>
    <row r="27" s="77" customFormat="1" ht="15" customHeight="1" spans="1:14">
      <c r="A27" s="84">
        <v>25</v>
      </c>
      <c r="B27" s="84" t="s">
        <v>87</v>
      </c>
      <c r="C27" s="84" t="s">
        <v>105</v>
      </c>
      <c r="D27" s="85"/>
      <c r="E27" s="85"/>
      <c r="F27" s="85" t="s">
        <v>89</v>
      </c>
      <c r="G27" s="86" t="s">
        <v>99</v>
      </c>
      <c r="H27" s="86">
        <v>567</v>
      </c>
      <c r="I27" s="84" t="s">
        <v>90</v>
      </c>
      <c r="J27" s="85" t="s">
        <v>91</v>
      </c>
      <c r="K27" s="84" t="s">
        <v>92</v>
      </c>
      <c r="L27" s="84">
        <v>910</v>
      </c>
      <c r="M27" s="85"/>
      <c r="N27" s="102">
        <f t="shared" si="0"/>
        <v>1477</v>
      </c>
    </row>
    <row r="28" s="77" customFormat="1" ht="15" customHeight="1" spans="1:14">
      <c r="A28" s="84">
        <v>26</v>
      </c>
      <c r="B28" s="84" t="s">
        <v>87</v>
      </c>
      <c r="C28" s="84" t="s">
        <v>106</v>
      </c>
      <c r="D28" s="85" t="s">
        <v>51</v>
      </c>
      <c r="E28" s="85" t="s">
        <v>38</v>
      </c>
      <c r="F28" s="85" t="s">
        <v>89</v>
      </c>
      <c r="G28" s="86" t="s">
        <v>99</v>
      </c>
      <c r="H28" s="86">
        <v>567</v>
      </c>
      <c r="I28" s="84" t="s">
        <v>90</v>
      </c>
      <c r="J28" s="85" t="s">
        <v>91</v>
      </c>
      <c r="K28" s="85" t="s">
        <v>92</v>
      </c>
      <c r="L28" s="84">
        <v>910</v>
      </c>
      <c r="M28" s="85"/>
      <c r="N28" s="102">
        <f t="shared" si="0"/>
        <v>1477</v>
      </c>
    </row>
    <row r="29" s="77" customFormat="1" ht="15" customHeight="1" spans="1:14">
      <c r="A29" s="84">
        <v>27</v>
      </c>
      <c r="B29" s="84" t="s">
        <v>87</v>
      </c>
      <c r="C29" s="84" t="s">
        <v>107</v>
      </c>
      <c r="D29" s="85"/>
      <c r="E29" s="85"/>
      <c r="F29" s="85" t="s">
        <v>89</v>
      </c>
      <c r="G29" s="86" t="s">
        <v>68</v>
      </c>
      <c r="H29" s="86">
        <v>284</v>
      </c>
      <c r="I29" s="84" t="s">
        <v>90</v>
      </c>
      <c r="J29" s="85" t="s">
        <v>91</v>
      </c>
      <c r="K29" s="85" t="s">
        <v>92</v>
      </c>
      <c r="L29" s="84">
        <v>910</v>
      </c>
      <c r="M29" s="85"/>
      <c r="N29" s="102">
        <f t="shared" si="0"/>
        <v>1194</v>
      </c>
    </row>
    <row r="30" s="77" customFormat="1" ht="15" customHeight="1" spans="1:14">
      <c r="A30" s="84">
        <v>28</v>
      </c>
      <c r="B30" s="84" t="s">
        <v>87</v>
      </c>
      <c r="C30" s="84" t="s">
        <v>108</v>
      </c>
      <c r="D30" s="85" t="s">
        <v>51</v>
      </c>
      <c r="E30" s="85" t="s">
        <v>38</v>
      </c>
      <c r="F30" s="85" t="s">
        <v>89</v>
      </c>
      <c r="G30" s="86" t="s">
        <v>99</v>
      </c>
      <c r="H30" s="86">
        <v>567</v>
      </c>
      <c r="I30" s="84" t="s">
        <v>90</v>
      </c>
      <c r="J30" s="85" t="s">
        <v>91</v>
      </c>
      <c r="K30" s="84" t="s">
        <v>92</v>
      </c>
      <c r="L30" s="84">
        <v>910</v>
      </c>
      <c r="M30" s="85"/>
      <c r="N30" s="102">
        <f t="shared" si="0"/>
        <v>1477</v>
      </c>
    </row>
    <row r="31" s="77" customFormat="1" ht="15" customHeight="1" spans="1:14">
      <c r="A31" s="84">
        <v>29</v>
      </c>
      <c r="B31" s="84" t="s">
        <v>87</v>
      </c>
      <c r="C31" s="84" t="s">
        <v>109</v>
      </c>
      <c r="D31" s="85"/>
      <c r="E31" s="85"/>
      <c r="F31" s="85" t="s">
        <v>89</v>
      </c>
      <c r="G31" s="86" t="s">
        <v>40</v>
      </c>
      <c r="H31" s="86">
        <v>170</v>
      </c>
      <c r="I31" s="84" t="s">
        <v>90</v>
      </c>
      <c r="J31" s="85" t="s">
        <v>91</v>
      </c>
      <c r="K31" s="84" t="s">
        <v>92</v>
      </c>
      <c r="L31" s="84">
        <v>910</v>
      </c>
      <c r="M31" s="85"/>
      <c r="N31" s="102">
        <f t="shared" si="0"/>
        <v>1080</v>
      </c>
    </row>
    <row r="32" s="77" customFormat="1" ht="15" customHeight="1" spans="1:14">
      <c r="A32" s="84">
        <v>30</v>
      </c>
      <c r="B32" s="84" t="s">
        <v>87</v>
      </c>
      <c r="C32" s="84" t="s">
        <v>110</v>
      </c>
      <c r="D32" s="85" t="s">
        <v>51</v>
      </c>
      <c r="E32" s="85" t="s">
        <v>38</v>
      </c>
      <c r="F32" s="85" t="s">
        <v>89</v>
      </c>
      <c r="G32" s="86" t="s">
        <v>68</v>
      </c>
      <c r="H32" s="86">
        <v>284</v>
      </c>
      <c r="I32" s="84" t="s">
        <v>90</v>
      </c>
      <c r="J32" s="85" t="s">
        <v>91</v>
      </c>
      <c r="K32" s="84" t="s">
        <v>92</v>
      </c>
      <c r="L32" s="84">
        <v>910</v>
      </c>
      <c r="M32" s="85"/>
      <c r="N32" s="102">
        <f t="shared" si="0"/>
        <v>1194</v>
      </c>
    </row>
    <row r="33" s="77" customFormat="1" ht="15" customHeight="1" spans="1:14">
      <c r="A33" s="84">
        <v>31</v>
      </c>
      <c r="B33" s="84" t="s">
        <v>87</v>
      </c>
      <c r="C33" s="84" t="s">
        <v>111</v>
      </c>
      <c r="D33" s="84" t="s">
        <v>37</v>
      </c>
      <c r="E33" s="85" t="s">
        <v>38</v>
      </c>
      <c r="F33" s="85" t="s">
        <v>89</v>
      </c>
      <c r="G33" s="86" t="s">
        <v>99</v>
      </c>
      <c r="H33" s="86">
        <v>567</v>
      </c>
      <c r="I33" s="84" t="s">
        <v>90</v>
      </c>
      <c r="J33" s="85" t="s">
        <v>91</v>
      </c>
      <c r="K33" s="85" t="s">
        <v>92</v>
      </c>
      <c r="L33" s="84">
        <v>910</v>
      </c>
      <c r="M33" s="85"/>
      <c r="N33" s="102">
        <f t="shared" si="0"/>
        <v>1477</v>
      </c>
    </row>
    <row r="34" s="77" customFormat="1" ht="15" customHeight="1" spans="1:14">
      <c r="A34" s="84">
        <v>32</v>
      </c>
      <c r="B34" s="84" t="s">
        <v>87</v>
      </c>
      <c r="C34" s="84" t="s">
        <v>112</v>
      </c>
      <c r="D34" s="85" t="s">
        <v>101</v>
      </c>
      <c r="E34" s="85" t="s">
        <v>38</v>
      </c>
      <c r="F34" s="85" t="s">
        <v>89</v>
      </c>
      <c r="G34" s="86" t="s">
        <v>99</v>
      </c>
      <c r="H34" s="86">
        <v>567</v>
      </c>
      <c r="I34" s="84" t="s">
        <v>90</v>
      </c>
      <c r="J34" s="85" t="s">
        <v>91</v>
      </c>
      <c r="K34" s="85" t="s">
        <v>92</v>
      </c>
      <c r="L34" s="84">
        <v>910</v>
      </c>
      <c r="M34" s="85"/>
      <c r="N34" s="102">
        <f t="shared" si="0"/>
        <v>1477</v>
      </c>
    </row>
    <row r="35" s="77" customFormat="1" ht="15" customHeight="1" spans="1:14">
      <c r="A35" s="84">
        <v>33</v>
      </c>
      <c r="B35" s="84" t="s">
        <v>87</v>
      </c>
      <c r="C35" s="84" t="s">
        <v>113</v>
      </c>
      <c r="D35" s="85"/>
      <c r="E35" s="85"/>
      <c r="F35" s="85" t="s">
        <v>89</v>
      </c>
      <c r="G35" s="86" t="s">
        <v>40</v>
      </c>
      <c r="H35" s="86">
        <v>170</v>
      </c>
      <c r="I35" s="84" t="s">
        <v>90</v>
      </c>
      <c r="J35" s="85" t="s">
        <v>91</v>
      </c>
      <c r="K35" s="85" t="s">
        <v>92</v>
      </c>
      <c r="L35" s="84">
        <v>910</v>
      </c>
      <c r="M35" s="85"/>
      <c r="N35" s="102">
        <f t="shared" si="0"/>
        <v>1080</v>
      </c>
    </row>
    <row r="36" s="77" customFormat="1" ht="15" customHeight="1" spans="1:14">
      <c r="A36" s="84">
        <v>34</v>
      </c>
      <c r="B36" s="84" t="s">
        <v>114</v>
      </c>
      <c r="C36" s="84" t="s">
        <v>115</v>
      </c>
      <c r="D36" s="85"/>
      <c r="E36" s="85"/>
      <c r="F36" s="85" t="s">
        <v>39</v>
      </c>
      <c r="G36" s="86" t="s">
        <v>40</v>
      </c>
      <c r="H36" s="86"/>
      <c r="I36" s="84" t="s">
        <v>116</v>
      </c>
      <c r="J36" s="85" t="s">
        <v>117</v>
      </c>
      <c r="K36" s="85" t="s">
        <v>92</v>
      </c>
      <c r="L36" s="84">
        <v>585</v>
      </c>
      <c r="M36" s="85"/>
      <c r="N36" s="102">
        <f t="shared" ref="N36:N71" si="1">H36+L36+M36</f>
        <v>585</v>
      </c>
    </row>
    <row r="37" s="77" customFormat="1" ht="15" customHeight="1" spans="1:14">
      <c r="A37" s="84">
        <v>35</v>
      </c>
      <c r="B37" s="89" t="s">
        <v>114</v>
      </c>
      <c r="C37" s="85" t="s">
        <v>118</v>
      </c>
      <c r="D37" s="87" t="s">
        <v>37</v>
      </c>
      <c r="E37" s="90" t="s">
        <v>38</v>
      </c>
      <c r="F37" s="85" t="s">
        <v>39</v>
      </c>
      <c r="G37" s="86" t="s">
        <v>40</v>
      </c>
      <c r="H37" s="97"/>
      <c r="I37" s="89" t="s">
        <v>119</v>
      </c>
      <c r="J37" s="85" t="s">
        <v>75</v>
      </c>
      <c r="K37" s="84" t="s">
        <v>92</v>
      </c>
      <c r="L37" s="84">
        <v>585</v>
      </c>
      <c r="M37" s="97"/>
      <c r="N37" s="102">
        <f t="shared" si="1"/>
        <v>585</v>
      </c>
    </row>
    <row r="38" s="77" customFormat="1" ht="15" customHeight="1" spans="1:14">
      <c r="A38" s="84">
        <v>36</v>
      </c>
      <c r="B38" s="84" t="s">
        <v>114</v>
      </c>
      <c r="C38" s="84" t="s">
        <v>120</v>
      </c>
      <c r="D38" s="85" t="s">
        <v>101</v>
      </c>
      <c r="E38" s="85" t="s">
        <v>54</v>
      </c>
      <c r="F38" s="85" t="s">
        <v>39</v>
      </c>
      <c r="G38" s="86" t="s">
        <v>99</v>
      </c>
      <c r="H38" s="86"/>
      <c r="I38" s="84" t="s">
        <v>121</v>
      </c>
      <c r="J38" s="85" t="s">
        <v>42</v>
      </c>
      <c r="K38" s="85" t="s">
        <v>92</v>
      </c>
      <c r="L38" s="84">
        <v>585</v>
      </c>
      <c r="M38" s="85"/>
      <c r="N38" s="102">
        <f t="shared" si="1"/>
        <v>585</v>
      </c>
    </row>
    <row r="39" s="77" customFormat="1" ht="15" customHeight="1" spans="1:14">
      <c r="A39" s="84">
        <v>37</v>
      </c>
      <c r="B39" s="84" t="s">
        <v>114</v>
      </c>
      <c r="C39" s="84" t="s">
        <v>122</v>
      </c>
      <c r="D39" s="85"/>
      <c r="E39" s="85"/>
      <c r="F39" s="85" t="s">
        <v>39</v>
      </c>
      <c r="G39" s="86" t="s">
        <v>40</v>
      </c>
      <c r="H39" s="86"/>
      <c r="I39" s="84" t="s">
        <v>123</v>
      </c>
      <c r="J39" s="85" t="s">
        <v>124</v>
      </c>
      <c r="K39" s="84" t="s">
        <v>92</v>
      </c>
      <c r="L39" s="84">
        <v>585</v>
      </c>
      <c r="M39" s="85"/>
      <c r="N39" s="102">
        <f t="shared" si="1"/>
        <v>585</v>
      </c>
    </row>
    <row r="40" s="77" customFormat="1" ht="15" customHeight="1" spans="1:14">
      <c r="A40" s="84">
        <v>38</v>
      </c>
      <c r="B40" s="84" t="s">
        <v>114</v>
      </c>
      <c r="C40" s="84" t="s">
        <v>116</v>
      </c>
      <c r="D40" s="85" t="s">
        <v>125</v>
      </c>
      <c r="E40" s="85"/>
      <c r="F40" s="85" t="s">
        <v>39</v>
      </c>
      <c r="G40" s="86" t="s">
        <v>40</v>
      </c>
      <c r="H40" s="86"/>
      <c r="I40" s="84" t="s">
        <v>115</v>
      </c>
      <c r="J40" s="85" t="s">
        <v>117</v>
      </c>
      <c r="K40" s="85" t="s">
        <v>92</v>
      </c>
      <c r="L40" s="84">
        <v>585</v>
      </c>
      <c r="M40" s="85"/>
      <c r="N40" s="102">
        <f t="shared" si="1"/>
        <v>585</v>
      </c>
    </row>
    <row r="41" s="77" customFormat="1" ht="15" customHeight="1" spans="1:14">
      <c r="A41" s="84">
        <v>39</v>
      </c>
      <c r="B41" s="84" t="s">
        <v>114</v>
      </c>
      <c r="C41" s="84" t="s">
        <v>126</v>
      </c>
      <c r="D41" s="85" t="s">
        <v>37</v>
      </c>
      <c r="E41" s="85" t="s">
        <v>54</v>
      </c>
      <c r="F41" s="85" t="s">
        <v>39</v>
      </c>
      <c r="G41" s="86" t="s">
        <v>40</v>
      </c>
      <c r="H41" s="86"/>
      <c r="I41" s="84" t="s">
        <v>127</v>
      </c>
      <c r="J41" s="85" t="s">
        <v>63</v>
      </c>
      <c r="K41" s="85" t="s">
        <v>92</v>
      </c>
      <c r="L41" s="84">
        <v>585</v>
      </c>
      <c r="M41" s="85"/>
      <c r="N41" s="102">
        <f t="shared" si="1"/>
        <v>585</v>
      </c>
    </row>
    <row r="42" s="77" customFormat="1" ht="15" customHeight="1" spans="1:14">
      <c r="A42" s="84">
        <v>40</v>
      </c>
      <c r="B42" s="84" t="s">
        <v>114</v>
      </c>
      <c r="C42" s="84" t="s">
        <v>128</v>
      </c>
      <c r="D42" s="85" t="s">
        <v>51</v>
      </c>
      <c r="E42" s="85" t="s">
        <v>38</v>
      </c>
      <c r="F42" s="85" t="s">
        <v>39</v>
      </c>
      <c r="G42" s="86" t="s">
        <v>40</v>
      </c>
      <c r="H42" s="86"/>
      <c r="I42" s="84" t="s">
        <v>129</v>
      </c>
      <c r="J42" s="85" t="s">
        <v>63</v>
      </c>
      <c r="K42" s="85" t="s">
        <v>92</v>
      </c>
      <c r="L42" s="84">
        <v>585</v>
      </c>
      <c r="M42" s="85"/>
      <c r="N42" s="102">
        <f t="shared" si="1"/>
        <v>585</v>
      </c>
    </row>
    <row r="43" s="77" customFormat="1" ht="15" customHeight="1" spans="1:14">
      <c r="A43" s="84">
        <v>41</v>
      </c>
      <c r="B43" s="84" t="s">
        <v>114</v>
      </c>
      <c r="C43" s="84" t="s">
        <v>130</v>
      </c>
      <c r="D43" s="85" t="s">
        <v>37</v>
      </c>
      <c r="E43" s="85" t="s">
        <v>38</v>
      </c>
      <c r="F43" s="85" t="s">
        <v>39</v>
      </c>
      <c r="G43" s="86" t="s">
        <v>40</v>
      </c>
      <c r="H43" s="86"/>
      <c r="I43" s="84" t="s">
        <v>131</v>
      </c>
      <c r="J43" s="85" t="s">
        <v>132</v>
      </c>
      <c r="K43" s="85" t="s">
        <v>92</v>
      </c>
      <c r="L43" s="84">
        <v>585</v>
      </c>
      <c r="M43" s="85"/>
      <c r="N43" s="102">
        <f t="shared" si="1"/>
        <v>585</v>
      </c>
    </row>
    <row r="44" s="77" customFormat="1" ht="15" customHeight="1" spans="1:14">
      <c r="A44" s="84">
        <v>42</v>
      </c>
      <c r="B44" s="84" t="s">
        <v>114</v>
      </c>
      <c r="C44" s="84" t="s">
        <v>133</v>
      </c>
      <c r="D44" s="85" t="s">
        <v>37</v>
      </c>
      <c r="E44" s="85" t="s">
        <v>38</v>
      </c>
      <c r="F44" s="85" t="s">
        <v>39</v>
      </c>
      <c r="G44" s="86" t="s">
        <v>40</v>
      </c>
      <c r="H44" s="86"/>
      <c r="I44" s="84" t="s">
        <v>134</v>
      </c>
      <c r="J44" s="85" t="s">
        <v>75</v>
      </c>
      <c r="K44" s="85" t="s">
        <v>92</v>
      </c>
      <c r="L44" s="84">
        <v>585</v>
      </c>
      <c r="M44" s="85"/>
      <c r="N44" s="102">
        <f t="shared" si="1"/>
        <v>585</v>
      </c>
    </row>
    <row r="45" s="77" customFormat="1" ht="15" customHeight="1" spans="1:14">
      <c r="A45" s="84">
        <v>43</v>
      </c>
      <c r="B45" s="84" t="s">
        <v>114</v>
      </c>
      <c r="C45" s="84" t="s">
        <v>135</v>
      </c>
      <c r="D45" s="84"/>
      <c r="E45" s="85"/>
      <c r="F45" s="85" t="s">
        <v>39</v>
      </c>
      <c r="G45" s="86" t="s">
        <v>40</v>
      </c>
      <c r="H45" s="86"/>
      <c r="I45" s="84" t="s">
        <v>136</v>
      </c>
      <c r="J45" s="84" t="s">
        <v>75</v>
      </c>
      <c r="K45" s="85" t="s">
        <v>92</v>
      </c>
      <c r="L45" s="84">
        <v>585</v>
      </c>
      <c r="M45" s="85"/>
      <c r="N45" s="102">
        <f t="shared" si="1"/>
        <v>585</v>
      </c>
    </row>
    <row r="46" s="77" customFormat="1" ht="15" customHeight="1" spans="1:14">
      <c r="A46" s="84">
        <v>44</v>
      </c>
      <c r="B46" s="84" t="s">
        <v>114</v>
      </c>
      <c r="C46" s="84" t="s">
        <v>137</v>
      </c>
      <c r="D46" s="87" t="s">
        <v>37</v>
      </c>
      <c r="E46" s="85" t="s">
        <v>38</v>
      </c>
      <c r="F46" s="85" t="s">
        <v>39</v>
      </c>
      <c r="G46" s="86" t="s">
        <v>40</v>
      </c>
      <c r="H46" s="86"/>
      <c r="I46" s="100" t="s">
        <v>138</v>
      </c>
      <c r="J46" s="85" t="s">
        <v>75</v>
      </c>
      <c r="K46" s="84" t="s">
        <v>92</v>
      </c>
      <c r="L46" s="84">
        <v>585</v>
      </c>
      <c r="M46" s="85"/>
      <c r="N46" s="102">
        <f t="shared" si="1"/>
        <v>585</v>
      </c>
    </row>
    <row r="47" s="77" customFormat="1" ht="15" customHeight="1" spans="1:14">
      <c r="A47" s="84">
        <v>45</v>
      </c>
      <c r="B47" s="84" t="s">
        <v>114</v>
      </c>
      <c r="C47" s="98" t="s">
        <v>139</v>
      </c>
      <c r="D47" s="97"/>
      <c r="E47" s="87"/>
      <c r="F47" s="85" t="s">
        <v>39</v>
      </c>
      <c r="G47" s="86" t="s">
        <v>40</v>
      </c>
      <c r="H47" s="86"/>
      <c r="I47" s="100" t="s">
        <v>140</v>
      </c>
      <c r="J47" s="85" t="s">
        <v>75</v>
      </c>
      <c r="K47" s="84" t="s">
        <v>92</v>
      </c>
      <c r="L47" s="84">
        <v>585</v>
      </c>
      <c r="M47" s="97"/>
      <c r="N47" s="102">
        <f t="shared" si="1"/>
        <v>585</v>
      </c>
    </row>
    <row r="48" s="77" customFormat="1" ht="15" customHeight="1" spans="1:14">
      <c r="A48" s="84">
        <v>46</v>
      </c>
      <c r="B48" s="84" t="s">
        <v>141</v>
      </c>
      <c r="C48" s="84" t="s">
        <v>142</v>
      </c>
      <c r="D48" s="85" t="s">
        <v>51</v>
      </c>
      <c r="E48" s="85" t="s">
        <v>38</v>
      </c>
      <c r="F48" s="85" t="s">
        <v>39</v>
      </c>
      <c r="G48" s="86" t="s">
        <v>40</v>
      </c>
      <c r="H48" s="86"/>
      <c r="I48" s="84" t="s">
        <v>143</v>
      </c>
      <c r="J48" s="85" t="s">
        <v>42</v>
      </c>
      <c r="K48" s="84" t="s">
        <v>92</v>
      </c>
      <c r="L48" s="84">
        <v>585</v>
      </c>
      <c r="M48" s="85"/>
      <c r="N48" s="102">
        <f t="shared" si="1"/>
        <v>585</v>
      </c>
    </row>
    <row r="49" s="77" customFormat="1" ht="15" customHeight="1" spans="1:14">
      <c r="A49" s="84">
        <v>47</v>
      </c>
      <c r="B49" s="84" t="s">
        <v>141</v>
      </c>
      <c r="C49" s="84" t="s">
        <v>144</v>
      </c>
      <c r="D49" s="85" t="s">
        <v>103</v>
      </c>
      <c r="E49" s="85" t="s">
        <v>38</v>
      </c>
      <c r="F49" s="85" t="s">
        <v>39</v>
      </c>
      <c r="G49" s="86" t="s">
        <v>40</v>
      </c>
      <c r="H49" s="86"/>
      <c r="I49" s="100" t="s">
        <v>145</v>
      </c>
      <c r="J49" s="85" t="s">
        <v>46</v>
      </c>
      <c r="K49" s="84" t="s">
        <v>92</v>
      </c>
      <c r="L49" s="84">
        <v>585</v>
      </c>
      <c r="M49" s="85"/>
      <c r="N49" s="102">
        <f t="shared" si="1"/>
        <v>585</v>
      </c>
    </row>
    <row r="50" s="77" customFormat="1" ht="15" customHeight="1" spans="1:14">
      <c r="A50" s="84">
        <v>48</v>
      </c>
      <c r="B50" s="89" t="s">
        <v>141</v>
      </c>
      <c r="C50" s="89" t="s">
        <v>146</v>
      </c>
      <c r="D50" s="87" t="s">
        <v>37</v>
      </c>
      <c r="E50" s="90" t="s">
        <v>38</v>
      </c>
      <c r="F50" s="85" t="s">
        <v>39</v>
      </c>
      <c r="G50" s="86" t="s">
        <v>40</v>
      </c>
      <c r="H50" s="99"/>
      <c r="I50" s="89" t="s">
        <v>147</v>
      </c>
      <c r="J50" s="85" t="s">
        <v>42</v>
      </c>
      <c r="K50" s="84" t="s">
        <v>92</v>
      </c>
      <c r="L50" s="84">
        <v>585</v>
      </c>
      <c r="M50" s="97"/>
      <c r="N50" s="102">
        <f t="shared" si="1"/>
        <v>585</v>
      </c>
    </row>
    <row r="51" s="77" customFormat="1" ht="15" customHeight="1" spans="1:14">
      <c r="A51" s="84">
        <v>49</v>
      </c>
      <c r="B51" s="89" t="s">
        <v>141</v>
      </c>
      <c r="C51" s="89" t="s">
        <v>148</v>
      </c>
      <c r="D51" s="87"/>
      <c r="E51" s="90"/>
      <c r="F51" s="85" t="s">
        <v>39</v>
      </c>
      <c r="G51" s="86" t="s">
        <v>40</v>
      </c>
      <c r="H51" s="97"/>
      <c r="I51" s="89" t="s">
        <v>149</v>
      </c>
      <c r="J51" s="85" t="s">
        <v>58</v>
      </c>
      <c r="K51" s="84" t="s">
        <v>92</v>
      </c>
      <c r="L51" s="84">
        <v>585</v>
      </c>
      <c r="M51" s="97"/>
      <c r="N51" s="102">
        <f t="shared" si="1"/>
        <v>585</v>
      </c>
    </row>
    <row r="52" s="77" customFormat="1" ht="15" customHeight="1" spans="1:14">
      <c r="A52" s="84">
        <v>50</v>
      </c>
      <c r="B52" s="84" t="s">
        <v>150</v>
      </c>
      <c r="C52" s="84" t="s">
        <v>151</v>
      </c>
      <c r="D52" s="85" t="s">
        <v>37</v>
      </c>
      <c r="E52" s="85" t="s">
        <v>38</v>
      </c>
      <c r="F52" s="85" t="s">
        <v>39</v>
      </c>
      <c r="G52" s="86" t="s">
        <v>40</v>
      </c>
      <c r="H52" s="86"/>
      <c r="I52" s="84" t="s">
        <v>152</v>
      </c>
      <c r="J52" s="85" t="s">
        <v>42</v>
      </c>
      <c r="K52" s="85" t="s">
        <v>92</v>
      </c>
      <c r="L52" s="84">
        <v>585</v>
      </c>
      <c r="M52" s="85"/>
      <c r="N52" s="102">
        <f t="shared" si="1"/>
        <v>585</v>
      </c>
    </row>
    <row r="53" s="77" customFormat="1" ht="15" customHeight="1" spans="1:14">
      <c r="A53" s="84">
        <v>51</v>
      </c>
      <c r="B53" s="84" t="s">
        <v>153</v>
      </c>
      <c r="C53" s="84" t="s">
        <v>154</v>
      </c>
      <c r="D53" s="85" t="s">
        <v>51</v>
      </c>
      <c r="E53" s="85" t="s">
        <v>38</v>
      </c>
      <c r="F53" s="85" t="s">
        <v>39</v>
      </c>
      <c r="G53" s="86" t="s">
        <v>40</v>
      </c>
      <c r="H53" s="86"/>
      <c r="I53" s="100" t="s">
        <v>155</v>
      </c>
      <c r="J53" s="85" t="s">
        <v>156</v>
      </c>
      <c r="K53" s="85" t="s">
        <v>92</v>
      </c>
      <c r="L53" s="84">
        <v>585</v>
      </c>
      <c r="M53" s="85"/>
      <c r="N53" s="102">
        <f t="shared" si="1"/>
        <v>585</v>
      </c>
    </row>
    <row r="54" s="77" customFormat="1" ht="15" customHeight="1" spans="1:14">
      <c r="A54" s="84">
        <v>52</v>
      </c>
      <c r="B54" s="84" t="s">
        <v>153</v>
      </c>
      <c r="C54" s="84" t="s">
        <v>157</v>
      </c>
      <c r="D54" s="85" t="s">
        <v>37</v>
      </c>
      <c r="E54" s="85" t="s">
        <v>38</v>
      </c>
      <c r="F54" s="85" t="s">
        <v>39</v>
      </c>
      <c r="G54" s="86" t="s">
        <v>99</v>
      </c>
      <c r="H54" s="86"/>
      <c r="I54" s="100" t="s">
        <v>158</v>
      </c>
      <c r="J54" s="85" t="s">
        <v>42</v>
      </c>
      <c r="K54" s="85" t="s">
        <v>92</v>
      </c>
      <c r="L54" s="84">
        <v>585</v>
      </c>
      <c r="M54" s="85"/>
      <c r="N54" s="102">
        <f t="shared" si="1"/>
        <v>585</v>
      </c>
    </row>
    <row r="55" s="77" customFormat="1" ht="15" customHeight="1" spans="1:14">
      <c r="A55" s="84">
        <v>53</v>
      </c>
      <c r="B55" s="84" t="s">
        <v>153</v>
      </c>
      <c r="C55" s="89" t="s">
        <v>159</v>
      </c>
      <c r="D55" s="87" t="s">
        <v>51</v>
      </c>
      <c r="E55" s="85" t="s">
        <v>38</v>
      </c>
      <c r="F55" s="85" t="s">
        <v>39</v>
      </c>
      <c r="G55" s="86" t="s">
        <v>40</v>
      </c>
      <c r="H55" s="86"/>
      <c r="I55" s="100" t="s">
        <v>160</v>
      </c>
      <c r="J55" s="85" t="s">
        <v>161</v>
      </c>
      <c r="K55" s="84" t="s">
        <v>92</v>
      </c>
      <c r="L55" s="84">
        <v>585</v>
      </c>
      <c r="M55" s="97"/>
      <c r="N55" s="102">
        <f t="shared" si="1"/>
        <v>585</v>
      </c>
    </row>
    <row r="56" s="77" customFormat="1" ht="15" customHeight="1" spans="1:14">
      <c r="A56" s="84">
        <v>54</v>
      </c>
      <c r="B56" s="84" t="s">
        <v>153</v>
      </c>
      <c r="C56" s="98" t="s">
        <v>162</v>
      </c>
      <c r="D56" s="87" t="s">
        <v>51</v>
      </c>
      <c r="E56" s="85" t="s">
        <v>38</v>
      </c>
      <c r="F56" s="85" t="s">
        <v>39</v>
      </c>
      <c r="G56" s="86" t="s">
        <v>40</v>
      </c>
      <c r="H56" s="86"/>
      <c r="I56" s="100" t="s">
        <v>160</v>
      </c>
      <c r="J56" s="85" t="s">
        <v>161</v>
      </c>
      <c r="K56" s="84" t="s">
        <v>92</v>
      </c>
      <c r="L56" s="84">
        <v>585</v>
      </c>
      <c r="M56" s="97"/>
      <c r="N56" s="102">
        <f t="shared" si="1"/>
        <v>585</v>
      </c>
    </row>
    <row r="57" s="77" customFormat="1" ht="15" customHeight="1" spans="1:14">
      <c r="A57" s="84">
        <v>55</v>
      </c>
      <c r="B57" s="84" t="s">
        <v>153</v>
      </c>
      <c r="C57" s="84" t="s">
        <v>163</v>
      </c>
      <c r="D57" s="87" t="s">
        <v>37</v>
      </c>
      <c r="E57" s="85" t="s">
        <v>38</v>
      </c>
      <c r="F57" s="85" t="s">
        <v>39</v>
      </c>
      <c r="G57" s="86" t="s">
        <v>40</v>
      </c>
      <c r="H57" s="86"/>
      <c r="I57" s="100" t="s">
        <v>164</v>
      </c>
      <c r="J57" s="85" t="s">
        <v>46</v>
      </c>
      <c r="K57" s="84" t="s">
        <v>92</v>
      </c>
      <c r="L57" s="84">
        <v>585</v>
      </c>
      <c r="M57" s="85"/>
      <c r="N57" s="102">
        <f t="shared" si="1"/>
        <v>585</v>
      </c>
    </row>
    <row r="58" s="77" customFormat="1" ht="15" customHeight="1" spans="1:14">
      <c r="A58" s="84">
        <v>56</v>
      </c>
      <c r="B58" s="84" t="s">
        <v>153</v>
      </c>
      <c r="C58" s="85" t="s">
        <v>165</v>
      </c>
      <c r="D58" s="87" t="s">
        <v>51</v>
      </c>
      <c r="E58" s="90" t="s">
        <v>166</v>
      </c>
      <c r="F58" s="85" t="s">
        <v>39</v>
      </c>
      <c r="G58" s="86" t="s">
        <v>40</v>
      </c>
      <c r="H58" s="89"/>
      <c r="I58" s="89" t="s">
        <v>167</v>
      </c>
      <c r="J58" s="85" t="s">
        <v>156</v>
      </c>
      <c r="K58" s="84" t="s">
        <v>92</v>
      </c>
      <c r="L58" s="84">
        <v>585</v>
      </c>
      <c r="M58" s="86"/>
      <c r="N58" s="102">
        <f t="shared" si="1"/>
        <v>585</v>
      </c>
    </row>
    <row r="59" s="77" customFormat="1" ht="15" customHeight="1" spans="1:14">
      <c r="A59" s="84">
        <v>57</v>
      </c>
      <c r="B59" s="84" t="s">
        <v>153</v>
      </c>
      <c r="C59" s="84" t="s">
        <v>168</v>
      </c>
      <c r="D59" s="87"/>
      <c r="E59" s="90"/>
      <c r="F59" s="85" t="s">
        <v>39</v>
      </c>
      <c r="G59" s="86" t="s">
        <v>40</v>
      </c>
      <c r="H59" s="100"/>
      <c r="I59" s="100" t="s">
        <v>169</v>
      </c>
      <c r="J59" s="85" t="s">
        <v>75</v>
      </c>
      <c r="K59" s="84" t="s">
        <v>92</v>
      </c>
      <c r="L59" s="84">
        <v>585</v>
      </c>
      <c r="M59" s="86"/>
      <c r="N59" s="102">
        <f t="shared" si="1"/>
        <v>585</v>
      </c>
    </row>
    <row r="60" s="77" customFormat="1" ht="15" customHeight="1" spans="1:14">
      <c r="A60" s="84">
        <v>58</v>
      </c>
      <c r="B60" s="89" t="s">
        <v>170</v>
      </c>
      <c r="C60" s="84" t="s">
        <v>171</v>
      </c>
      <c r="D60" s="87" t="s">
        <v>101</v>
      </c>
      <c r="E60" s="90" t="s">
        <v>38</v>
      </c>
      <c r="F60" s="85" t="s">
        <v>39</v>
      </c>
      <c r="G60" s="86" t="s">
        <v>40</v>
      </c>
      <c r="H60" s="86"/>
      <c r="I60" s="100" t="s">
        <v>172</v>
      </c>
      <c r="J60" s="85" t="s">
        <v>75</v>
      </c>
      <c r="K60" s="84" t="s">
        <v>92</v>
      </c>
      <c r="L60" s="84">
        <v>585</v>
      </c>
      <c r="M60" s="97"/>
      <c r="N60" s="102">
        <f t="shared" si="1"/>
        <v>585</v>
      </c>
    </row>
    <row r="61" s="77" customFormat="1" ht="15" customHeight="1" spans="1:14">
      <c r="A61" s="84">
        <v>59</v>
      </c>
      <c r="B61" s="84" t="s">
        <v>173</v>
      </c>
      <c r="C61" s="84" t="s">
        <v>174</v>
      </c>
      <c r="D61" s="87" t="s">
        <v>51</v>
      </c>
      <c r="E61" s="85" t="s">
        <v>38</v>
      </c>
      <c r="F61" s="85" t="s">
        <v>39</v>
      </c>
      <c r="G61" s="86" t="s">
        <v>40</v>
      </c>
      <c r="H61" s="86"/>
      <c r="I61" s="100" t="s">
        <v>175</v>
      </c>
      <c r="J61" s="85" t="s">
        <v>176</v>
      </c>
      <c r="K61" s="84" t="s">
        <v>92</v>
      </c>
      <c r="L61" s="84">
        <v>585</v>
      </c>
      <c r="M61" s="85"/>
      <c r="N61" s="102">
        <f t="shared" si="1"/>
        <v>585</v>
      </c>
    </row>
    <row r="62" s="77" customFormat="1" ht="15" customHeight="1" spans="1:14">
      <c r="A62" s="84">
        <v>60</v>
      </c>
      <c r="B62" s="84" t="s">
        <v>173</v>
      </c>
      <c r="C62" s="84" t="s">
        <v>177</v>
      </c>
      <c r="D62" s="87" t="s">
        <v>37</v>
      </c>
      <c r="E62" s="85" t="s">
        <v>38</v>
      </c>
      <c r="F62" s="85" t="s">
        <v>39</v>
      </c>
      <c r="G62" s="86" t="s">
        <v>40</v>
      </c>
      <c r="H62" s="86"/>
      <c r="I62" s="100" t="s">
        <v>178</v>
      </c>
      <c r="J62" s="85" t="s">
        <v>42</v>
      </c>
      <c r="K62" s="84" t="s">
        <v>92</v>
      </c>
      <c r="L62" s="84">
        <v>585</v>
      </c>
      <c r="M62" s="85"/>
      <c r="N62" s="102">
        <f t="shared" si="1"/>
        <v>585</v>
      </c>
    </row>
    <row r="63" s="77" customFormat="1" ht="15" customHeight="1" spans="1:14">
      <c r="A63" s="84">
        <v>61</v>
      </c>
      <c r="B63" s="84" t="s">
        <v>173</v>
      </c>
      <c r="C63" s="84" t="s">
        <v>179</v>
      </c>
      <c r="D63" s="87"/>
      <c r="E63" s="85"/>
      <c r="F63" s="85" t="s">
        <v>39</v>
      </c>
      <c r="G63" s="86" t="s">
        <v>40</v>
      </c>
      <c r="H63" s="86"/>
      <c r="I63" s="100" t="s">
        <v>180</v>
      </c>
      <c r="J63" s="85" t="s">
        <v>75</v>
      </c>
      <c r="K63" s="84" t="s">
        <v>92</v>
      </c>
      <c r="L63" s="84">
        <v>585</v>
      </c>
      <c r="M63" s="85"/>
      <c r="N63" s="102">
        <f t="shared" si="1"/>
        <v>585</v>
      </c>
    </row>
    <row r="64" s="77" customFormat="1" ht="15" customHeight="1" spans="1:14">
      <c r="A64" s="84">
        <v>62</v>
      </c>
      <c r="B64" s="84" t="s">
        <v>173</v>
      </c>
      <c r="C64" s="84" t="s">
        <v>181</v>
      </c>
      <c r="D64" s="87" t="s">
        <v>51</v>
      </c>
      <c r="E64" s="85" t="s">
        <v>38</v>
      </c>
      <c r="F64" s="85" t="s">
        <v>39</v>
      </c>
      <c r="G64" s="86" t="s">
        <v>40</v>
      </c>
      <c r="H64" s="86"/>
      <c r="I64" s="84" t="s">
        <v>182</v>
      </c>
      <c r="J64" s="85" t="s">
        <v>183</v>
      </c>
      <c r="K64" s="84" t="s">
        <v>92</v>
      </c>
      <c r="L64" s="84">
        <v>585</v>
      </c>
      <c r="M64" s="85"/>
      <c r="N64" s="102">
        <f t="shared" si="1"/>
        <v>585</v>
      </c>
    </row>
    <row r="65" s="77" customFormat="1" ht="15" customHeight="1" spans="1:14">
      <c r="A65" s="84">
        <v>63</v>
      </c>
      <c r="B65" s="84" t="s">
        <v>173</v>
      </c>
      <c r="C65" s="84" t="s">
        <v>184</v>
      </c>
      <c r="D65" s="87" t="s">
        <v>51</v>
      </c>
      <c r="E65" s="85" t="s">
        <v>38</v>
      </c>
      <c r="F65" s="85" t="s">
        <v>39</v>
      </c>
      <c r="G65" s="86" t="s">
        <v>40</v>
      </c>
      <c r="H65" s="86"/>
      <c r="I65" s="100" t="s">
        <v>185</v>
      </c>
      <c r="J65" s="85" t="s">
        <v>58</v>
      </c>
      <c r="K65" s="84" t="s">
        <v>92</v>
      </c>
      <c r="L65" s="84">
        <v>585</v>
      </c>
      <c r="M65" s="85"/>
      <c r="N65" s="102">
        <f t="shared" si="1"/>
        <v>585</v>
      </c>
    </row>
    <row r="66" s="77" customFormat="1" ht="15" customHeight="1" spans="1:14">
      <c r="A66" s="84">
        <v>64</v>
      </c>
      <c r="B66" s="84" t="s">
        <v>173</v>
      </c>
      <c r="C66" s="84" t="s">
        <v>186</v>
      </c>
      <c r="D66" s="87" t="s">
        <v>51</v>
      </c>
      <c r="E66" s="90" t="s">
        <v>38</v>
      </c>
      <c r="F66" s="85" t="s">
        <v>39</v>
      </c>
      <c r="G66" s="86" t="s">
        <v>40</v>
      </c>
      <c r="H66" s="100"/>
      <c r="I66" s="100" t="s">
        <v>187</v>
      </c>
      <c r="J66" s="85" t="s">
        <v>75</v>
      </c>
      <c r="K66" s="84" t="s">
        <v>92</v>
      </c>
      <c r="L66" s="84">
        <v>585</v>
      </c>
      <c r="M66" s="86"/>
      <c r="N66" s="102">
        <f t="shared" si="1"/>
        <v>585</v>
      </c>
    </row>
    <row r="67" s="77" customFormat="1" ht="15" customHeight="1" spans="1:14">
      <c r="A67" s="84">
        <v>65</v>
      </c>
      <c r="B67" s="84" t="s">
        <v>188</v>
      </c>
      <c r="C67" s="105" t="s">
        <v>189</v>
      </c>
      <c r="D67" s="85" t="s">
        <v>37</v>
      </c>
      <c r="E67" s="85" t="s">
        <v>38</v>
      </c>
      <c r="F67" s="85" t="s">
        <v>39</v>
      </c>
      <c r="G67" s="86" t="s">
        <v>40</v>
      </c>
      <c r="H67" s="86"/>
      <c r="I67" s="84" t="s">
        <v>190</v>
      </c>
      <c r="J67" s="85" t="s">
        <v>46</v>
      </c>
      <c r="K67" s="85" t="s">
        <v>92</v>
      </c>
      <c r="L67" s="84">
        <v>585</v>
      </c>
      <c r="M67" s="85"/>
      <c r="N67" s="102">
        <f t="shared" si="1"/>
        <v>585</v>
      </c>
    </row>
    <row r="68" s="77" customFormat="1" ht="15" customHeight="1" spans="1:14">
      <c r="A68" s="84">
        <v>66</v>
      </c>
      <c r="B68" s="84" t="s">
        <v>188</v>
      </c>
      <c r="C68" s="98" t="s">
        <v>191</v>
      </c>
      <c r="D68" s="87"/>
      <c r="E68" s="90"/>
      <c r="F68" s="85" t="s">
        <v>39</v>
      </c>
      <c r="G68" s="86" t="s">
        <v>40</v>
      </c>
      <c r="H68" s="86"/>
      <c r="I68" s="100" t="s">
        <v>192</v>
      </c>
      <c r="J68" s="84" t="s">
        <v>84</v>
      </c>
      <c r="K68" s="84" t="s">
        <v>92</v>
      </c>
      <c r="L68" s="84">
        <v>585</v>
      </c>
      <c r="M68" s="97"/>
      <c r="N68" s="102">
        <f t="shared" si="1"/>
        <v>585</v>
      </c>
    </row>
    <row r="69" s="77" customFormat="1" ht="15" customHeight="1" spans="1:14">
      <c r="A69" s="84">
        <v>67</v>
      </c>
      <c r="B69" s="84" t="s">
        <v>188</v>
      </c>
      <c r="C69" s="84" t="s">
        <v>193</v>
      </c>
      <c r="D69" s="85"/>
      <c r="E69" s="85"/>
      <c r="F69" s="85" t="s">
        <v>39</v>
      </c>
      <c r="G69" s="86" t="s">
        <v>40</v>
      </c>
      <c r="H69" s="86"/>
      <c r="I69" s="84" t="s">
        <v>194</v>
      </c>
      <c r="J69" s="85" t="s">
        <v>117</v>
      </c>
      <c r="K69" s="84" t="s">
        <v>92</v>
      </c>
      <c r="L69" s="84">
        <v>585</v>
      </c>
      <c r="M69" s="85"/>
      <c r="N69" s="102">
        <f t="shared" si="1"/>
        <v>585</v>
      </c>
    </row>
    <row r="70" s="77" customFormat="1" ht="15" customHeight="1" spans="1:14">
      <c r="A70" s="84">
        <v>68</v>
      </c>
      <c r="B70" s="84" t="s">
        <v>188</v>
      </c>
      <c r="C70" s="84" t="s">
        <v>195</v>
      </c>
      <c r="D70" s="87" t="s">
        <v>37</v>
      </c>
      <c r="E70" s="85" t="s">
        <v>38</v>
      </c>
      <c r="F70" s="85" t="s">
        <v>39</v>
      </c>
      <c r="G70" s="86" t="s">
        <v>40</v>
      </c>
      <c r="H70" s="86"/>
      <c r="I70" s="100" t="s">
        <v>196</v>
      </c>
      <c r="J70" s="85" t="s">
        <v>156</v>
      </c>
      <c r="K70" s="84" t="s">
        <v>92</v>
      </c>
      <c r="L70" s="84">
        <v>585</v>
      </c>
      <c r="M70" s="85"/>
      <c r="N70" s="102">
        <f t="shared" si="1"/>
        <v>585</v>
      </c>
    </row>
    <row r="71" s="77" customFormat="1" ht="15" customHeight="1" spans="1:14">
      <c r="A71" s="84">
        <v>69</v>
      </c>
      <c r="B71" s="84" t="s">
        <v>197</v>
      </c>
      <c r="C71" s="84" t="s">
        <v>198</v>
      </c>
      <c r="D71" s="85" t="s">
        <v>51</v>
      </c>
      <c r="E71" s="85" t="s">
        <v>38</v>
      </c>
      <c r="F71" s="85" t="s">
        <v>39</v>
      </c>
      <c r="G71" s="86" t="s">
        <v>40</v>
      </c>
      <c r="H71" s="86"/>
      <c r="I71" s="100" t="s">
        <v>199</v>
      </c>
      <c r="J71" s="85" t="s">
        <v>42</v>
      </c>
      <c r="K71" s="85" t="s">
        <v>92</v>
      </c>
      <c r="L71" s="84">
        <v>585</v>
      </c>
      <c r="M71" s="85"/>
      <c r="N71" s="102">
        <f t="shared" si="1"/>
        <v>585</v>
      </c>
    </row>
    <row r="72" s="77" customFormat="1" ht="15" customHeight="1" spans="1:14">
      <c r="A72" s="84">
        <v>70</v>
      </c>
      <c r="B72" s="84" t="s">
        <v>197</v>
      </c>
      <c r="C72" s="84" t="s">
        <v>200</v>
      </c>
      <c r="D72" s="85"/>
      <c r="E72" s="85"/>
      <c r="F72" s="85" t="s">
        <v>39</v>
      </c>
      <c r="G72" s="86" t="s">
        <v>40</v>
      </c>
      <c r="H72" s="86"/>
      <c r="I72" s="84" t="s">
        <v>201</v>
      </c>
      <c r="J72" s="85" t="s">
        <v>75</v>
      </c>
      <c r="K72" s="85" t="s">
        <v>92</v>
      </c>
      <c r="L72" s="84">
        <v>585</v>
      </c>
      <c r="M72" s="85"/>
      <c r="N72" s="102">
        <f t="shared" ref="N72:N91" si="2">H72+L72+M72</f>
        <v>585</v>
      </c>
    </row>
    <row r="73" s="77" customFormat="1" ht="15" customHeight="1" spans="1:14">
      <c r="A73" s="84">
        <v>71</v>
      </c>
      <c r="B73" s="84" t="s">
        <v>197</v>
      </c>
      <c r="C73" s="84" t="s">
        <v>202</v>
      </c>
      <c r="D73" s="87" t="s">
        <v>51</v>
      </c>
      <c r="E73" s="85" t="s">
        <v>38</v>
      </c>
      <c r="F73" s="85" t="s">
        <v>39</v>
      </c>
      <c r="G73" s="86" t="s">
        <v>40</v>
      </c>
      <c r="H73" s="86"/>
      <c r="I73" s="100" t="s">
        <v>203</v>
      </c>
      <c r="J73" s="85" t="s">
        <v>183</v>
      </c>
      <c r="K73" s="84" t="s">
        <v>92</v>
      </c>
      <c r="L73" s="84">
        <v>585</v>
      </c>
      <c r="M73" s="85"/>
      <c r="N73" s="102">
        <f t="shared" si="2"/>
        <v>585</v>
      </c>
    </row>
    <row r="74" s="77" customFormat="1" ht="15" customHeight="1" spans="1:14">
      <c r="A74" s="84">
        <v>72</v>
      </c>
      <c r="B74" s="84" t="s">
        <v>197</v>
      </c>
      <c r="C74" s="84" t="s">
        <v>204</v>
      </c>
      <c r="D74" s="87" t="s">
        <v>37</v>
      </c>
      <c r="E74" s="85" t="s">
        <v>38</v>
      </c>
      <c r="F74" s="85" t="s">
        <v>39</v>
      </c>
      <c r="G74" s="86" t="s">
        <v>40</v>
      </c>
      <c r="H74" s="86"/>
      <c r="I74" s="84" t="s">
        <v>205</v>
      </c>
      <c r="J74" s="85" t="s">
        <v>75</v>
      </c>
      <c r="K74" s="84" t="s">
        <v>92</v>
      </c>
      <c r="L74" s="84">
        <v>585</v>
      </c>
      <c r="M74" s="85"/>
      <c r="N74" s="102">
        <f t="shared" si="2"/>
        <v>585</v>
      </c>
    </row>
    <row r="75" s="77" customFormat="1" ht="15" customHeight="1" spans="1:14">
      <c r="A75" s="84">
        <v>73</v>
      </c>
      <c r="B75" s="84" t="s">
        <v>197</v>
      </c>
      <c r="C75" s="84" t="s">
        <v>206</v>
      </c>
      <c r="D75" s="87" t="s">
        <v>51</v>
      </c>
      <c r="E75" s="85" t="s">
        <v>38</v>
      </c>
      <c r="F75" s="85" t="s">
        <v>39</v>
      </c>
      <c r="G75" s="86" t="s">
        <v>40</v>
      </c>
      <c r="H75" s="86"/>
      <c r="I75" s="100" t="s">
        <v>207</v>
      </c>
      <c r="J75" s="85" t="s">
        <v>42</v>
      </c>
      <c r="K75" s="84" t="s">
        <v>92</v>
      </c>
      <c r="L75" s="84">
        <v>585</v>
      </c>
      <c r="M75" s="85"/>
      <c r="N75" s="102">
        <f t="shared" si="2"/>
        <v>585</v>
      </c>
    </row>
    <row r="76" s="77" customFormat="1" ht="15" customHeight="1" spans="1:14">
      <c r="A76" s="84">
        <v>74</v>
      </c>
      <c r="B76" s="89" t="s">
        <v>197</v>
      </c>
      <c r="C76" s="89" t="s">
        <v>208</v>
      </c>
      <c r="D76" s="87" t="s">
        <v>51</v>
      </c>
      <c r="E76" s="90" t="s">
        <v>38</v>
      </c>
      <c r="F76" s="85" t="s">
        <v>39</v>
      </c>
      <c r="G76" s="86" t="s">
        <v>40</v>
      </c>
      <c r="H76" s="89"/>
      <c r="I76" s="89" t="s">
        <v>209</v>
      </c>
      <c r="J76" s="85" t="s">
        <v>210</v>
      </c>
      <c r="K76" s="84" t="s">
        <v>92</v>
      </c>
      <c r="L76" s="84">
        <v>585</v>
      </c>
      <c r="M76" s="86"/>
      <c r="N76" s="102">
        <f t="shared" si="2"/>
        <v>585</v>
      </c>
    </row>
    <row r="77" s="77" customFormat="1" ht="15" customHeight="1" spans="1:14">
      <c r="A77" s="84">
        <v>75</v>
      </c>
      <c r="B77" s="84" t="s">
        <v>211</v>
      </c>
      <c r="C77" s="84" t="s">
        <v>212</v>
      </c>
      <c r="D77" s="87" t="s">
        <v>37</v>
      </c>
      <c r="E77" s="85" t="s">
        <v>38</v>
      </c>
      <c r="F77" s="85" t="s">
        <v>39</v>
      </c>
      <c r="G77" s="86" t="s">
        <v>40</v>
      </c>
      <c r="H77" s="86"/>
      <c r="I77" s="100" t="s">
        <v>213</v>
      </c>
      <c r="J77" s="85" t="s">
        <v>214</v>
      </c>
      <c r="K77" s="84" t="s">
        <v>92</v>
      </c>
      <c r="L77" s="84">
        <v>585</v>
      </c>
      <c r="M77" s="97"/>
      <c r="N77" s="102">
        <f t="shared" si="2"/>
        <v>585</v>
      </c>
    </row>
    <row r="78" s="77" customFormat="1" ht="15" customHeight="1" spans="1:14">
      <c r="A78" s="84">
        <v>76</v>
      </c>
      <c r="B78" s="84" t="s">
        <v>211</v>
      </c>
      <c r="C78" s="84" t="s">
        <v>215</v>
      </c>
      <c r="D78" s="84"/>
      <c r="E78" s="85"/>
      <c r="F78" s="85" t="s">
        <v>39</v>
      </c>
      <c r="G78" s="86" t="s">
        <v>40</v>
      </c>
      <c r="H78" s="86"/>
      <c r="I78" s="84"/>
      <c r="J78" s="85"/>
      <c r="K78" s="85" t="s">
        <v>92</v>
      </c>
      <c r="L78" s="84">
        <v>585</v>
      </c>
      <c r="M78" s="85"/>
      <c r="N78" s="102">
        <f t="shared" si="2"/>
        <v>585</v>
      </c>
    </row>
    <row r="79" s="77" customFormat="1" ht="15" customHeight="1" spans="1:14">
      <c r="A79" s="84">
        <v>77</v>
      </c>
      <c r="B79" s="84" t="s">
        <v>211</v>
      </c>
      <c r="C79" s="84" t="s">
        <v>216</v>
      </c>
      <c r="D79" s="87" t="s">
        <v>51</v>
      </c>
      <c r="E79" s="85" t="s">
        <v>54</v>
      </c>
      <c r="F79" s="85" t="s">
        <v>39</v>
      </c>
      <c r="G79" s="86" t="s">
        <v>40</v>
      </c>
      <c r="H79" s="86"/>
      <c r="I79" s="100" t="s">
        <v>217</v>
      </c>
      <c r="J79" s="85" t="s">
        <v>42</v>
      </c>
      <c r="K79" s="84" t="s">
        <v>92</v>
      </c>
      <c r="L79" s="84">
        <v>585</v>
      </c>
      <c r="M79" s="85"/>
      <c r="N79" s="102">
        <f t="shared" si="2"/>
        <v>585</v>
      </c>
    </row>
    <row r="80" s="77" customFormat="1" ht="15" customHeight="1" spans="1:14">
      <c r="A80" s="84">
        <v>78</v>
      </c>
      <c r="B80" s="84" t="s">
        <v>218</v>
      </c>
      <c r="C80" s="98" t="s">
        <v>219</v>
      </c>
      <c r="D80" s="87"/>
      <c r="E80" s="90"/>
      <c r="F80" s="85" t="s">
        <v>39</v>
      </c>
      <c r="G80" s="86" t="s">
        <v>40</v>
      </c>
      <c r="H80" s="86"/>
      <c r="I80" s="100" t="s">
        <v>220</v>
      </c>
      <c r="J80" s="85" t="s">
        <v>176</v>
      </c>
      <c r="K80" s="84" t="s">
        <v>92</v>
      </c>
      <c r="L80" s="84">
        <v>585</v>
      </c>
      <c r="M80" s="103"/>
      <c r="N80" s="102">
        <f t="shared" si="2"/>
        <v>585</v>
      </c>
    </row>
    <row r="81" s="77" customFormat="1" ht="15" customHeight="1" spans="1:14">
      <c r="A81" s="84">
        <v>79</v>
      </c>
      <c r="B81" s="89" t="s">
        <v>218</v>
      </c>
      <c r="C81" s="89" t="s">
        <v>221</v>
      </c>
      <c r="D81" s="87"/>
      <c r="E81" s="90"/>
      <c r="F81" s="85" t="s">
        <v>39</v>
      </c>
      <c r="G81" s="86" t="s">
        <v>40</v>
      </c>
      <c r="H81" s="99"/>
      <c r="I81" s="89" t="s">
        <v>222</v>
      </c>
      <c r="J81" s="85" t="s">
        <v>75</v>
      </c>
      <c r="K81" s="84" t="s">
        <v>92</v>
      </c>
      <c r="L81" s="84">
        <v>585</v>
      </c>
      <c r="M81" s="97"/>
      <c r="N81" s="102">
        <f t="shared" si="2"/>
        <v>585</v>
      </c>
    </row>
    <row r="82" s="77" customFormat="1" ht="15" customHeight="1" spans="1:14">
      <c r="A82" s="84">
        <v>80</v>
      </c>
      <c r="B82" s="84" t="s">
        <v>223</v>
      </c>
      <c r="C82" s="84" t="s">
        <v>224</v>
      </c>
      <c r="D82" s="85" t="s">
        <v>101</v>
      </c>
      <c r="E82" s="85" t="s">
        <v>54</v>
      </c>
      <c r="F82" s="85" t="s">
        <v>39</v>
      </c>
      <c r="G82" s="86" t="s">
        <v>68</v>
      </c>
      <c r="H82" s="86"/>
      <c r="I82" s="84" t="s">
        <v>225</v>
      </c>
      <c r="J82" s="85" t="s">
        <v>156</v>
      </c>
      <c r="K82" s="84" t="s">
        <v>92</v>
      </c>
      <c r="L82" s="84">
        <v>585</v>
      </c>
      <c r="M82" s="85"/>
      <c r="N82" s="102">
        <f t="shared" si="2"/>
        <v>585</v>
      </c>
    </row>
    <row r="83" s="77" customFormat="1" ht="15" customHeight="1" spans="1:14">
      <c r="A83" s="84">
        <v>81</v>
      </c>
      <c r="B83" s="84" t="s">
        <v>223</v>
      </c>
      <c r="C83" s="84" t="s">
        <v>226</v>
      </c>
      <c r="D83" s="87" t="s">
        <v>51</v>
      </c>
      <c r="E83" s="85" t="s">
        <v>38</v>
      </c>
      <c r="F83" s="85" t="s">
        <v>39</v>
      </c>
      <c r="G83" s="86" t="s">
        <v>40</v>
      </c>
      <c r="H83" s="86"/>
      <c r="I83" s="100" t="s">
        <v>227</v>
      </c>
      <c r="J83" s="85" t="s">
        <v>42</v>
      </c>
      <c r="K83" s="84" t="s">
        <v>92</v>
      </c>
      <c r="L83" s="84">
        <v>585</v>
      </c>
      <c r="M83" s="85"/>
      <c r="N83" s="102">
        <f t="shared" si="2"/>
        <v>585</v>
      </c>
    </row>
    <row r="84" s="78" customFormat="1" ht="15" customHeight="1" spans="1:14">
      <c r="A84" s="84">
        <v>82</v>
      </c>
      <c r="B84" s="84" t="s">
        <v>223</v>
      </c>
      <c r="C84" s="84" t="s">
        <v>228</v>
      </c>
      <c r="D84" s="87" t="s">
        <v>37</v>
      </c>
      <c r="E84" s="85" t="s">
        <v>38</v>
      </c>
      <c r="F84" s="85" t="s">
        <v>39</v>
      </c>
      <c r="G84" s="86" t="s">
        <v>40</v>
      </c>
      <c r="H84" s="86"/>
      <c r="I84" s="100" t="s">
        <v>229</v>
      </c>
      <c r="J84" s="85"/>
      <c r="K84" s="84" t="s">
        <v>92</v>
      </c>
      <c r="L84" s="84">
        <v>585</v>
      </c>
      <c r="M84" s="85"/>
      <c r="N84" s="102">
        <f t="shared" si="2"/>
        <v>585</v>
      </c>
    </row>
    <row r="85" s="78" customFormat="1" ht="15" customHeight="1" spans="1:14">
      <c r="A85" s="84">
        <v>83</v>
      </c>
      <c r="B85" s="84" t="s">
        <v>223</v>
      </c>
      <c r="C85" s="89" t="s">
        <v>230</v>
      </c>
      <c r="D85" s="87" t="s">
        <v>37</v>
      </c>
      <c r="E85" s="85" t="s">
        <v>38</v>
      </c>
      <c r="F85" s="85" t="s">
        <v>39</v>
      </c>
      <c r="G85" s="86" t="s">
        <v>40</v>
      </c>
      <c r="H85" s="86"/>
      <c r="I85" s="100" t="s">
        <v>231</v>
      </c>
      <c r="J85" s="85" t="s">
        <v>176</v>
      </c>
      <c r="K85" s="84" t="s">
        <v>92</v>
      </c>
      <c r="L85" s="84">
        <v>585</v>
      </c>
      <c r="M85" s="97"/>
      <c r="N85" s="102">
        <f t="shared" si="2"/>
        <v>585</v>
      </c>
    </row>
    <row r="86" s="78" customFormat="1" ht="15" customHeight="1" spans="1:14">
      <c r="A86" s="84">
        <v>84</v>
      </c>
      <c r="B86" s="84" t="s">
        <v>223</v>
      </c>
      <c r="C86" s="84" t="s">
        <v>232</v>
      </c>
      <c r="D86" s="85"/>
      <c r="E86" s="85"/>
      <c r="F86" s="85" t="s">
        <v>39</v>
      </c>
      <c r="G86" s="86" t="s">
        <v>40</v>
      </c>
      <c r="H86" s="86"/>
      <c r="I86" s="84" t="s">
        <v>233</v>
      </c>
      <c r="J86" s="85" t="s">
        <v>234</v>
      </c>
      <c r="K86" s="85" t="s">
        <v>92</v>
      </c>
      <c r="L86" s="84">
        <v>585</v>
      </c>
      <c r="M86" s="85"/>
      <c r="N86" s="102">
        <f t="shared" si="2"/>
        <v>585</v>
      </c>
    </row>
    <row r="87" s="79" customFormat="1" ht="15" customHeight="1" spans="1:14">
      <c r="A87" s="84">
        <v>85</v>
      </c>
      <c r="B87" s="89" t="s">
        <v>141</v>
      </c>
      <c r="C87" s="89" t="s">
        <v>235</v>
      </c>
      <c r="D87" s="87" t="s">
        <v>37</v>
      </c>
      <c r="E87" s="90" t="s">
        <v>38</v>
      </c>
      <c r="F87" s="85" t="s">
        <v>39</v>
      </c>
      <c r="G87" s="86" t="s">
        <v>40</v>
      </c>
      <c r="H87" s="89"/>
      <c r="I87" s="89" t="s">
        <v>236</v>
      </c>
      <c r="J87" s="85" t="s">
        <v>63</v>
      </c>
      <c r="K87" s="85" t="s">
        <v>92</v>
      </c>
      <c r="L87" s="84">
        <v>585</v>
      </c>
      <c r="M87" s="89"/>
      <c r="N87" s="102">
        <f t="shared" si="2"/>
        <v>585</v>
      </c>
    </row>
    <row r="88" s="78" customFormat="1" ht="18" customHeight="1" spans="1:14">
      <c r="A88" s="84">
        <v>86</v>
      </c>
      <c r="B88" s="89" t="s">
        <v>114</v>
      </c>
      <c r="C88" s="89" t="s">
        <v>237</v>
      </c>
      <c r="D88" s="87" t="s">
        <v>37</v>
      </c>
      <c r="E88" s="90" t="s">
        <v>38</v>
      </c>
      <c r="F88" s="85" t="s">
        <v>39</v>
      </c>
      <c r="G88" s="86" t="s">
        <v>40</v>
      </c>
      <c r="H88" s="89"/>
      <c r="I88" s="89" t="s">
        <v>238</v>
      </c>
      <c r="J88" s="85" t="s">
        <v>75</v>
      </c>
      <c r="K88" s="85" t="s">
        <v>92</v>
      </c>
      <c r="L88" s="84">
        <v>585</v>
      </c>
      <c r="M88" s="84"/>
      <c r="N88" s="102">
        <f t="shared" si="2"/>
        <v>585</v>
      </c>
    </row>
    <row r="89" s="78" customFormat="1" ht="18" customHeight="1" spans="1:14">
      <c r="A89" s="84">
        <v>87</v>
      </c>
      <c r="B89" s="89" t="s">
        <v>173</v>
      </c>
      <c r="C89" s="89" t="s">
        <v>239</v>
      </c>
      <c r="D89" s="89" t="s">
        <v>51</v>
      </c>
      <c r="E89" s="89" t="s">
        <v>38</v>
      </c>
      <c r="F89" s="89" t="s">
        <v>39</v>
      </c>
      <c r="G89" s="89" t="s">
        <v>40</v>
      </c>
      <c r="H89" s="89"/>
      <c r="I89" s="89" t="s">
        <v>240</v>
      </c>
      <c r="J89" s="89" t="s">
        <v>75</v>
      </c>
      <c r="K89" s="89" t="s">
        <v>92</v>
      </c>
      <c r="L89" s="89">
        <v>585</v>
      </c>
      <c r="M89" s="89"/>
      <c r="N89" s="102">
        <f t="shared" si="2"/>
        <v>585</v>
      </c>
    </row>
    <row r="90" s="78" customFormat="1" ht="18" customHeight="1" spans="1:14">
      <c r="A90" s="84"/>
      <c r="B90" s="84"/>
      <c r="C90" s="84" t="s">
        <v>241</v>
      </c>
      <c r="D90" s="84"/>
      <c r="E90" s="84"/>
      <c r="F90" s="84"/>
      <c r="G90" s="84"/>
      <c r="H90" s="84">
        <f>SUM(H19:H35)</f>
        <v>6919</v>
      </c>
      <c r="I90" s="84"/>
      <c r="J90" s="84"/>
      <c r="K90" s="84"/>
      <c r="L90" s="84">
        <f>SUM(L3:L89)</f>
        <v>61620</v>
      </c>
      <c r="M90" s="84"/>
      <c r="N90" s="102">
        <f t="shared" si="2"/>
        <v>68539</v>
      </c>
    </row>
  </sheetData>
  <mergeCells count="1">
    <mergeCell ref="A1:M1"/>
  </mergeCells>
  <conditionalFormatting sqref="C35">
    <cfRule type="expression" dxfId="0" priority="4">
      <formula>AND(SUMPRODUCT(IFERROR(1*(($C$35&amp;"x")=(C35&amp;"x")),0))&gt;1,NOT(ISBLANK(C35)))</formula>
    </cfRule>
  </conditionalFormatting>
  <conditionalFormatting sqref="C88">
    <cfRule type="duplicateValues" dxfId="1" priority="6"/>
  </conditionalFormatting>
  <conditionalFormatting sqref="C3:C34 C36:C87 C90">
    <cfRule type="expression" dxfId="0" priority="36">
      <formula>AND(SUMPRODUCT(IFERROR(1*(($C$3:$C$34&amp;"x")=(C3&amp;"x")),0))+SUMPRODUCT(IFERROR(1*(($C$36:$C$87&amp;"x")=(C3&amp;"x")),0))+SUMPRODUCT(IFERROR(1*(($C$90&amp;"x")=(C3&amp;"x")),0))&gt;1,NOT(ISBLANK(C3)))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N3" sqref="N3:N64"/>
    </sheetView>
  </sheetViews>
  <sheetFormatPr defaultColWidth="9" defaultRowHeight="13.5"/>
  <cols>
    <col min="1" max="1" width="4.25" style="52" customWidth="1"/>
    <col min="2" max="2" width="7.625" style="52" customWidth="1"/>
    <col min="3" max="3" width="8.625" style="52" customWidth="1"/>
    <col min="4" max="6" width="5.125" style="52" customWidth="1"/>
    <col min="7" max="9" width="6.875" style="52" customWidth="1"/>
    <col min="10" max="11" width="7.125" style="52" customWidth="1"/>
    <col min="12" max="12" width="7.125" style="55" customWidth="1"/>
    <col min="13" max="13" width="6.375" style="52" customWidth="1"/>
    <col min="14" max="14" width="9.625" style="52" customWidth="1"/>
    <col min="15" max="16384" width="9" style="52"/>
  </cols>
  <sheetData>
    <row r="1" s="52" customFormat="1" ht="39" customHeight="1" spans="1:14">
      <c r="A1" s="56" t="s">
        <v>242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36" spans="1:14">
      <c r="A2" s="57" t="s">
        <v>2</v>
      </c>
      <c r="B2" s="57" t="s">
        <v>23</v>
      </c>
      <c r="C2" s="58" t="s">
        <v>24</v>
      </c>
      <c r="D2" s="57" t="s">
        <v>243</v>
      </c>
      <c r="E2" s="57" t="s">
        <v>244</v>
      </c>
      <c r="F2" s="57" t="s">
        <v>27</v>
      </c>
      <c r="G2" s="57" t="s">
        <v>28</v>
      </c>
      <c r="H2" s="57" t="s">
        <v>245</v>
      </c>
      <c r="I2" s="57" t="s">
        <v>30</v>
      </c>
      <c r="J2" s="57" t="s">
        <v>31</v>
      </c>
      <c r="K2" s="57" t="s">
        <v>32</v>
      </c>
      <c r="L2" s="57" t="s">
        <v>246</v>
      </c>
      <c r="M2" s="58" t="s">
        <v>12</v>
      </c>
      <c r="N2" s="57" t="s">
        <v>34</v>
      </c>
    </row>
    <row r="3" s="52" customFormat="1" ht="22" customHeight="1" spans="1:14">
      <c r="A3" s="59">
        <v>1</v>
      </c>
      <c r="B3" s="60" t="s">
        <v>247</v>
      </c>
      <c r="C3" s="60" t="s">
        <v>248</v>
      </c>
      <c r="D3" s="60" t="s">
        <v>101</v>
      </c>
      <c r="E3" s="60" t="s">
        <v>54</v>
      </c>
      <c r="F3" s="60" t="s">
        <v>89</v>
      </c>
      <c r="G3" s="61" t="s">
        <v>40</v>
      </c>
      <c r="H3" s="59">
        <v>170</v>
      </c>
      <c r="I3" s="60"/>
      <c r="J3" s="60"/>
      <c r="K3" s="60" t="s">
        <v>92</v>
      </c>
      <c r="L3" s="69">
        <v>910</v>
      </c>
      <c r="M3" s="67"/>
      <c r="N3" s="69">
        <f>SUM(H3+L3)</f>
        <v>1080</v>
      </c>
    </row>
    <row r="4" s="52" customFormat="1" ht="22" customHeight="1" spans="1:14">
      <c r="A4" s="59">
        <v>2</v>
      </c>
      <c r="B4" s="60" t="s">
        <v>247</v>
      </c>
      <c r="C4" s="60" t="s">
        <v>249</v>
      </c>
      <c r="D4" s="60"/>
      <c r="E4" s="60"/>
      <c r="F4" s="60" t="s">
        <v>39</v>
      </c>
      <c r="G4" s="61" t="s">
        <v>40</v>
      </c>
      <c r="H4" s="59">
        <v>170</v>
      </c>
      <c r="I4" s="60" t="s">
        <v>250</v>
      </c>
      <c r="J4" s="60" t="s">
        <v>251</v>
      </c>
      <c r="K4" s="60" t="s">
        <v>92</v>
      </c>
      <c r="L4" s="69">
        <v>910</v>
      </c>
      <c r="M4" s="67"/>
      <c r="N4" s="69">
        <f t="shared" ref="N4:N35" si="0">SUM(H4+L4)</f>
        <v>1080</v>
      </c>
    </row>
    <row r="5" s="52" customFormat="1" ht="22" customHeight="1" spans="1:14">
      <c r="A5" s="59">
        <v>3</v>
      </c>
      <c r="B5" s="60" t="s">
        <v>247</v>
      </c>
      <c r="C5" s="60" t="s">
        <v>252</v>
      </c>
      <c r="D5" s="60"/>
      <c r="E5" s="60"/>
      <c r="F5" s="60" t="s">
        <v>39</v>
      </c>
      <c r="G5" s="61" t="s">
        <v>40</v>
      </c>
      <c r="H5" s="60"/>
      <c r="I5" s="60" t="s">
        <v>253</v>
      </c>
      <c r="J5" s="60" t="s">
        <v>117</v>
      </c>
      <c r="K5" s="60" t="s">
        <v>92</v>
      </c>
      <c r="L5" s="69">
        <v>585</v>
      </c>
      <c r="M5" s="67"/>
      <c r="N5" s="69">
        <f t="shared" si="0"/>
        <v>585</v>
      </c>
    </row>
    <row r="6" s="52" customFormat="1" ht="22" customHeight="1" spans="1:14">
      <c r="A6" s="59">
        <v>4</v>
      </c>
      <c r="B6" s="60" t="s">
        <v>247</v>
      </c>
      <c r="C6" s="60" t="s">
        <v>254</v>
      </c>
      <c r="D6" s="60" t="s">
        <v>37</v>
      </c>
      <c r="E6" s="60" t="s">
        <v>38</v>
      </c>
      <c r="F6" s="60" t="s">
        <v>39</v>
      </c>
      <c r="G6" s="61" t="s">
        <v>40</v>
      </c>
      <c r="H6" s="60"/>
      <c r="I6" s="60" t="s">
        <v>255</v>
      </c>
      <c r="J6" s="60" t="s">
        <v>46</v>
      </c>
      <c r="K6" s="60" t="s">
        <v>92</v>
      </c>
      <c r="L6" s="69">
        <v>585</v>
      </c>
      <c r="M6" s="67"/>
      <c r="N6" s="69">
        <f t="shared" si="0"/>
        <v>585</v>
      </c>
    </row>
    <row r="7" s="52" customFormat="1" ht="22" customHeight="1" spans="1:14">
      <c r="A7" s="59">
        <v>5</v>
      </c>
      <c r="B7" s="60" t="s">
        <v>247</v>
      </c>
      <c r="C7" s="60" t="s">
        <v>256</v>
      </c>
      <c r="D7" s="60" t="s">
        <v>51</v>
      </c>
      <c r="E7" s="60" t="s">
        <v>54</v>
      </c>
      <c r="F7" s="60" t="s">
        <v>39</v>
      </c>
      <c r="G7" s="61" t="s">
        <v>40</v>
      </c>
      <c r="H7" s="60"/>
      <c r="I7" s="60" t="s">
        <v>257</v>
      </c>
      <c r="J7" s="60" t="s">
        <v>75</v>
      </c>
      <c r="K7" s="60" t="s">
        <v>92</v>
      </c>
      <c r="L7" s="69">
        <v>585</v>
      </c>
      <c r="M7" s="67"/>
      <c r="N7" s="69">
        <f t="shared" si="0"/>
        <v>585</v>
      </c>
    </row>
    <row r="8" s="52" customFormat="1" ht="22" customHeight="1" spans="1:14">
      <c r="A8" s="59">
        <v>6</v>
      </c>
      <c r="B8" s="60" t="s">
        <v>247</v>
      </c>
      <c r="C8" s="60" t="s">
        <v>258</v>
      </c>
      <c r="D8" s="60" t="s">
        <v>51</v>
      </c>
      <c r="E8" s="60" t="s">
        <v>38</v>
      </c>
      <c r="F8" s="60" t="s">
        <v>39</v>
      </c>
      <c r="G8" s="61" t="s">
        <v>40</v>
      </c>
      <c r="H8" s="60"/>
      <c r="I8" s="60" t="s">
        <v>259</v>
      </c>
      <c r="J8" s="60" t="s">
        <v>117</v>
      </c>
      <c r="K8" s="60" t="s">
        <v>92</v>
      </c>
      <c r="L8" s="69">
        <v>585</v>
      </c>
      <c r="M8" s="67"/>
      <c r="N8" s="69">
        <f t="shared" si="0"/>
        <v>585</v>
      </c>
    </row>
    <row r="9" s="52" customFormat="1" ht="22" customHeight="1" spans="1:14">
      <c r="A9" s="59">
        <v>7</v>
      </c>
      <c r="B9" s="60" t="s">
        <v>247</v>
      </c>
      <c r="C9" s="60" t="s">
        <v>260</v>
      </c>
      <c r="D9" s="60" t="s">
        <v>51</v>
      </c>
      <c r="E9" s="60" t="s">
        <v>38</v>
      </c>
      <c r="F9" s="60" t="s">
        <v>39</v>
      </c>
      <c r="G9" s="61" t="s">
        <v>40</v>
      </c>
      <c r="H9" s="60"/>
      <c r="I9" s="60" t="s">
        <v>261</v>
      </c>
      <c r="J9" s="60" t="s">
        <v>75</v>
      </c>
      <c r="K9" s="60" t="s">
        <v>92</v>
      </c>
      <c r="L9" s="69">
        <v>585</v>
      </c>
      <c r="M9" s="67"/>
      <c r="N9" s="69">
        <f t="shared" si="0"/>
        <v>585</v>
      </c>
    </row>
    <row r="10" s="54" customFormat="1" ht="22" customHeight="1" spans="1:14">
      <c r="A10" s="59">
        <v>8</v>
      </c>
      <c r="B10" s="60" t="s">
        <v>247</v>
      </c>
      <c r="C10" s="60" t="s">
        <v>262</v>
      </c>
      <c r="D10" s="60" t="s">
        <v>51</v>
      </c>
      <c r="E10" s="60" t="s">
        <v>38</v>
      </c>
      <c r="F10" s="60" t="s">
        <v>39</v>
      </c>
      <c r="G10" s="61" t="s">
        <v>40</v>
      </c>
      <c r="H10" s="60"/>
      <c r="I10" s="60" t="s">
        <v>263</v>
      </c>
      <c r="J10" s="60" t="s">
        <v>49</v>
      </c>
      <c r="K10" s="60" t="s">
        <v>92</v>
      </c>
      <c r="L10" s="69">
        <v>585</v>
      </c>
      <c r="M10" s="67"/>
      <c r="N10" s="69">
        <f t="shared" si="0"/>
        <v>585</v>
      </c>
    </row>
    <row r="11" s="52" customFormat="1" ht="22" customHeight="1" spans="1:14">
      <c r="A11" s="59">
        <v>9</v>
      </c>
      <c r="B11" s="60" t="s">
        <v>247</v>
      </c>
      <c r="C11" s="60" t="s">
        <v>264</v>
      </c>
      <c r="D11" s="60" t="s">
        <v>103</v>
      </c>
      <c r="E11" s="60" t="s">
        <v>54</v>
      </c>
      <c r="F11" s="60" t="s">
        <v>39</v>
      </c>
      <c r="G11" s="61" t="s">
        <v>40</v>
      </c>
      <c r="H11" s="60"/>
      <c r="I11" s="60" t="s">
        <v>265</v>
      </c>
      <c r="J11" s="60" t="s">
        <v>46</v>
      </c>
      <c r="K11" s="60" t="s">
        <v>92</v>
      </c>
      <c r="L11" s="69">
        <v>585</v>
      </c>
      <c r="M11" s="67"/>
      <c r="N11" s="69">
        <f t="shared" si="0"/>
        <v>585</v>
      </c>
    </row>
    <row r="12" s="52" customFormat="1" ht="22" customHeight="1" spans="1:14">
      <c r="A12" s="59">
        <v>10</v>
      </c>
      <c r="B12" s="60" t="s">
        <v>247</v>
      </c>
      <c r="C12" s="60" t="s">
        <v>266</v>
      </c>
      <c r="D12" s="60"/>
      <c r="E12" s="60"/>
      <c r="F12" s="60" t="s">
        <v>39</v>
      </c>
      <c r="G12" s="61" t="s">
        <v>40</v>
      </c>
      <c r="H12" s="60"/>
      <c r="I12" s="60" t="s">
        <v>267</v>
      </c>
      <c r="J12" s="70" t="s">
        <v>49</v>
      </c>
      <c r="K12" s="60" t="s">
        <v>92</v>
      </c>
      <c r="L12" s="69">
        <v>585</v>
      </c>
      <c r="M12" s="67"/>
      <c r="N12" s="69">
        <f t="shared" si="0"/>
        <v>585</v>
      </c>
    </row>
    <row r="13" s="52" customFormat="1" ht="22" customHeight="1" spans="1:14">
      <c r="A13" s="59">
        <v>11</v>
      </c>
      <c r="B13" s="60" t="s">
        <v>247</v>
      </c>
      <c r="C13" s="60" t="s">
        <v>268</v>
      </c>
      <c r="D13" s="60"/>
      <c r="E13" s="60"/>
      <c r="F13" s="60" t="s">
        <v>39</v>
      </c>
      <c r="G13" s="61" t="s">
        <v>40</v>
      </c>
      <c r="H13" s="60"/>
      <c r="I13" s="60" t="s">
        <v>269</v>
      </c>
      <c r="J13" s="60" t="s">
        <v>46</v>
      </c>
      <c r="K13" s="60" t="s">
        <v>92</v>
      </c>
      <c r="L13" s="69">
        <v>585</v>
      </c>
      <c r="M13" s="67"/>
      <c r="N13" s="69">
        <f t="shared" si="0"/>
        <v>585</v>
      </c>
    </row>
    <row r="14" s="52" customFormat="1" ht="22" customHeight="1" spans="1:14">
      <c r="A14" s="59">
        <v>12</v>
      </c>
      <c r="B14" s="59" t="s">
        <v>247</v>
      </c>
      <c r="C14" s="59" t="s">
        <v>270</v>
      </c>
      <c r="D14" s="59"/>
      <c r="E14" s="59"/>
      <c r="F14" s="59" t="s">
        <v>89</v>
      </c>
      <c r="G14" s="59" t="s">
        <v>40</v>
      </c>
      <c r="H14" s="59">
        <v>170</v>
      </c>
      <c r="I14" s="59" t="s">
        <v>271</v>
      </c>
      <c r="J14" s="59" t="s">
        <v>75</v>
      </c>
      <c r="K14" s="59" t="s">
        <v>92</v>
      </c>
      <c r="L14" s="69">
        <v>910</v>
      </c>
      <c r="M14" s="67"/>
      <c r="N14" s="69">
        <f t="shared" si="0"/>
        <v>1080</v>
      </c>
    </row>
    <row r="15" s="52" customFormat="1" ht="22" customHeight="1" spans="1:14">
      <c r="A15" s="59">
        <v>13</v>
      </c>
      <c r="B15" s="60" t="s">
        <v>247</v>
      </c>
      <c r="C15" s="60" t="s">
        <v>272</v>
      </c>
      <c r="D15" s="60" t="s">
        <v>101</v>
      </c>
      <c r="E15" s="60" t="s">
        <v>38</v>
      </c>
      <c r="F15" s="60" t="s">
        <v>39</v>
      </c>
      <c r="G15" s="61" t="s">
        <v>40</v>
      </c>
      <c r="H15" s="60"/>
      <c r="I15" s="60" t="s">
        <v>273</v>
      </c>
      <c r="J15" s="60" t="s">
        <v>274</v>
      </c>
      <c r="K15" s="60" t="s">
        <v>92</v>
      </c>
      <c r="L15" s="69">
        <v>585</v>
      </c>
      <c r="M15" s="67"/>
      <c r="N15" s="69">
        <f t="shared" si="0"/>
        <v>585</v>
      </c>
    </row>
    <row r="16" s="52" customFormat="1" ht="22" customHeight="1" spans="1:14">
      <c r="A16" s="59">
        <v>14</v>
      </c>
      <c r="B16" s="60" t="s">
        <v>275</v>
      </c>
      <c r="C16" s="60" t="s">
        <v>276</v>
      </c>
      <c r="D16" s="60"/>
      <c r="E16" s="60"/>
      <c r="F16" s="60" t="s">
        <v>39</v>
      </c>
      <c r="G16" s="61" t="s">
        <v>40</v>
      </c>
      <c r="H16" s="59"/>
      <c r="I16" s="60" t="s">
        <v>277</v>
      </c>
      <c r="J16" s="60" t="s">
        <v>278</v>
      </c>
      <c r="K16" s="60" t="s">
        <v>92</v>
      </c>
      <c r="L16" s="69">
        <v>585</v>
      </c>
      <c r="M16" s="67"/>
      <c r="N16" s="69">
        <f t="shared" si="0"/>
        <v>585</v>
      </c>
    </row>
    <row r="17" s="52" customFormat="1" ht="22" customHeight="1" spans="1:14">
      <c r="A17" s="59">
        <v>15</v>
      </c>
      <c r="B17" s="60" t="s">
        <v>275</v>
      </c>
      <c r="C17" s="60" t="s">
        <v>279</v>
      </c>
      <c r="D17" s="60"/>
      <c r="E17" s="60"/>
      <c r="F17" s="60" t="s">
        <v>39</v>
      </c>
      <c r="G17" s="61" t="s">
        <v>40</v>
      </c>
      <c r="H17" s="60"/>
      <c r="I17" s="60" t="s">
        <v>280</v>
      </c>
      <c r="J17" s="60" t="s">
        <v>63</v>
      </c>
      <c r="K17" s="60" t="s">
        <v>92</v>
      </c>
      <c r="L17" s="69">
        <v>585</v>
      </c>
      <c r="M17" s="67"/>
      <c r="N17" s="69">
        <f t="shared" si="0"/>
        <v>585</v>
      </c>
    </row>
    <row r="18" s="52" customFormat="1" ht="22" customHeight="1" spans="1:14">
      <c r="A18" s="59">
        <v>16</v>
      </c>
      <c r="B18" s="60" t="s">
        <v>275</v>
      </c>
      <c r="C18" s="60" t="s">
        <v>281</v>
      </c>
      <c r="D18" s="60" t="s">
        <v>51</v>
      </c>
      <c r="E18" s="60" t="s">
        <v>54</v>
      </c>
      <c r="F18" s="60" t="s">
        <v>89</v>
      </c>
      <c r="G18" s="62" t="s">
        <v>99</v>
      </c>
      <c r="H18" s="59">
        <v>567</v>
      </c>
      <c r="I18" s="60"/>
      <c r="J18" s="60"/>
      <c r="K18" s="60" t="s">
        <v>92</v>
      </c>
      <c r="L18" s="69">
        <v>910</v>
      </c>
      <c r="M18" s="67"/>
      <c r="N18" s="69">
        <f t="shared" si="0"/>
        <v>1477</v>
      </c>
    </row>
    <row r="19" s="52" customFormat="1" ht="22" customHeight="1" spans="1:14">
      <c r="A19" s="59">
        <v>17</v>
      </c>
      <c r="B19" s="60" t="s">
        <v>275</v>
      </c>
      <c r="C19" s="60" t="s">
        <v>282</v>
      </c>
      <c r="D19" s="60" t="s">
        <v>101</v>
      </c>
      <c r="E19" s="60" t="s">
        <v>38</v>
      </c>
      <c r="F19" s="60" t="s">
        <v>39</v>
      </c>
      <c r="G19" s="62" t="s">
        <v>68</v>
      </c>
      <c r="H19" s="60"/>
      <c r="I19" s="60" t="s">
        <v>283</v>
      </c>
      <c r="J19" s="60" t="s">
        <v>156</v>
      </c>
      <c r="K19" s="60" t="s">
        <v>92</v>
      </c>
      <c r="L19" s="69">
        <v>585</v>
      </c>
      <c r="M19" s="67"/>
      <c r="N19" s="69">
        <f t="shared" si="0"/>
        <v>585</v>
      </c>
    </row>
    <row r="20" s="52" customFormat="1" ht="22" customHeight="1" spans="1:14">
      <c r="A20" s="59">
        <v>18</v>
      </c>
      <c r="B20" s="60" t="s">
        <v>275</v>
      </c>
      <c r="C20" s="60" t="s">
        <v>284</v>
      </c>
      <c r="D20" s="60" t="s">
        <v>101</v>
      </c>
      <c r="E20" s="60" t="s">
        <v>38</v>
      </c>
      <c r="F20" s="60" t="s">
        <v>89</v>
      </c>
      <c r="G20" s="62" t="s">
        <v>99</v>
      </c>
      <c r="H20" s="59">
        <v>567</v>
      </c>
      <c r="I20" s="60"/>
      <c r="J20" s="60"/>
      <c r="K20" s="60" t="s">
        <v>92</v>
      </c>
      <c r="L20" s="69">
        <v>910</v>
      </c>
      <c r="M20" s="67"/>
      <c r="N20" s="69">
        <f t="shared" si="0"/>
        <v>1477</v>
      </c>
    </row>
    <row r="21" s="52" customFormat="1" ht="22" customHeight="1" spans="1:14">
      <c r="A21" s="59">
        <v>19</v>
      </c>
      <c r="B21" s="60" t="s">
        <v>275</v>
      </c>
      <c r="C21" s="60" t="s">
        <v>285</v>
      </c>
      <c r="D21" s="60"/>
      <c r="E21" s="60"/>
      <c r="F21" s="60" t="s">
        <v>39</v>
      </c>
      <c r="G21" s="61" t="s">
        <v>40</v>
      </c>
      <c r="H21" s="60"/>
      <c r="I21" s="60" t="s">
        <v>286</v>
      </c>
      <c r="J21" s="60" t="s">
        <v>72</v>
      </c>
      <c r="K21" s="60" t="s">
        <v>92</v>
      </c>
      <c r="L21" s="69">
        <v>585</v>
      </c>
      <c r="M21" s="67"/>
      <c r="N21" s="69">
        <f t="shared" si="0"/>
        <v>585</v>
      </c>
    </row>
    <row r="22" s="52" customFormat="1" ht="22" customHeight="1" spans="1:14">
      <c r="A22" s="59">
        <v>20</v>
      </c>
      <c r="B22" s="60" t="s">
        <v>275</v>
      </c>
      <c r="C22" s="60" t="s">
        <v>287</v>
      </c>
      <c r="D22" s="60"/>
      <c r="E22" s="60"/>
      <c r="F22" s="60" t="s">
        <v>39</v>
      </c>
      <c r="G22" s="61" t="s">
        <v>40</v>
      </c>
      <c r="H22" s="60"/>
      <c r="I22" s="60" t="s">
        <v>288</v>
      </c>
      <c r="J22" s="60" t="s">
        <v>289</v>
      </c>
      <c r="K22" s="60" t="s">
        <v>92</v>
      </c>
      <c r="L22" s="69">
        <v>585</v>
      </c>
      <c r="M22" s="67"/>
      <c r="N22" s="69">
        <f t="shared" si="0"/>
        <v>585</v>
      </c>
    </row>
    <row r="23" s="54" customFormat="1" ht="22" customHeight="1" spans="1:14">
      <c r="A23" s="59">
        <v>21</v>
      </c>
      <c r="B23" s="60" t="s">
        <v>275</v>
      </c>
      <c r="C23" s="60" t="s">
        <v>290</v>
      </c>
      <c r="D23" s="60" t="s">
        <v>51</v>
      </c>
      <c r="E23" s="60" t="s">
        <v>38</v>
      </c>
      <c r="F23" s="60" t="s">
        <v>39</v>
      </c>
      <c r="G23" s="61" t="s">
        <v>40</v>
      </c>
      <c r="H23" s="60"/>
      <c r="I23" s="60" t="s">
        <v>291</v>
      </c>
      <c r="J23" s="60" t="s">
        <v>75</v>
      </c>
      <c r="K23" s="60" t="s">
        <v>92</v>
      </c>
      <c r="L23" s="69">
        <v>585</v>
      </c>
      <c r="M23" s="67"/>
      <c r="N23" s="69">
        <f t="shared" si="0"/>
        <v>585</v>
      </c>
    </row>
    <row r="24" s="54" customFormat="1" ht="22" customHeight="1" spans="1:14">
      <c r="A24" s="59">
        <v>22</v>
      </c>
      <c r="B24" s="60" t="s">
        <v>275</v>
      </c>
      <c r="C24" s="60" t="s">
        <v>292</v>
      </c>
      <c r="D24" s="60" t="s">
        <v>37</v>
      </c>
      <c r="E24" s="60" t="s">
        <v>38</v>
      </c>
      <c r="F24" s="60" t="s">
        <v>39</v>
      </c>
      <c r="G24" s="61" t="s">
        <v>40</v>
      </c>
      <c r="H24" s="60"/>
      <c r="I24" s="60" t="s">
        <v>280</v>
      </c>
      <c r="J24" s="60" t="s">
        <v>63</v>
      </c>
      <c r="K24" s="60" t="s">
        <v>92</v>
      </c>
      <c r="L24" s="69">
        <v>585</v>
      </c>
      <c r="M24" s="67"/>
      <c r="N24" s="69">
        <f t="shared" si="0"/>
        <v>585</v>
      </c>
    </row>
    <row r="25" s="54" customFormat="1" ht="22" customHeight="1" spans="1:14">
      <c r="A25" s="59">
        <v>23</v>
      </c>
      <c r="B25" s="60" t="s">
        <v>275</v>
      </c>
      <c r="C25" s="60" t="s">
        <v>293</v>
      </c>
      <c r="D25" s="60" t="s">
        <v>51</v>
      </c>
      <c r="E25" s="60" t="s">
        <v>54</v>
      </c>
      <c r="F25" s="60" t="s">
        <v>39</v>
      </c>
      <c r="G25" s="62" t="s">
        <v>68</v>
      </c>
      <c r="H25" s="60"/>
      <c r="I25" s="60" t="s">
        <v>294</v>
      </c>
      <c r="J25" s="60" t="s">
        <v>42</v>
      </c>
      <c r="K25" s="60" t="s">
        <v>92</v>
      </c>
      <c r="L25" s="69">
        <v>585</v>
      </c>
      <c r="M25" s="67"/>
      <c r="N25" s="69">
        <f t="shared" si="0"/>
        <v>585</v>
      </c>
    </row>
    <row r="26" s="54" customFormat="1" ht="22" customHeight="1" spans="1:14">
      <c r="A26" s="59">
        <v>24</v>
      </c>
      <c r="B26" s="60" t="s">
        <v>275</v>
      </c>
      <c r="C26" s="60" t="s">
        <v>295</v>
      </c>
      <c r="D26" s="60" t="s">
        <v>101</v>
      </c>
      <c r="E26" s="60" t="s">
        <v>38</v>
      </c>
      <c r="F26" s="60" t="s">
        <v>89</v>
      </c>
      <c r="G26" s="62" t="s">
        <v>68</v>
      </c>
      <c r="H26" s="59">
        <v>284</v>
      </c>
      <c r="I26" s="60"/>
      <c r="J26" s="60"/>
      <c r="K26" s="60" t="s">
        <v>92</v>
      </c>
      <c r="L26" s="59">
        <v>910</v>
      </c>
      <c r="M26" s="67"/>
      <c r="N26" s="69">
        <f t="shared" si="0"/>
        <v>1194</v>
      </c>
    </row>
    <row r="27" s="54" customFormat="1" ht="22" customHeight="1" spans="1:14">
      <c r="A27" s="59">
        <v>25</v>
      </c>
      <c r="B27" s="60" t="s">
        <v>275</v>
      </c>
      <c r="C27" s="60" t="s">
        <v>296</v>
      </c>
      <c r="D27" s="60" t="s">
        <v>37</v>
      </c>
      <c r="E27" s="60" t="s">
        <v>38</v>
      </c>
      <c r="F27" s="60" t="s">
        <v>39</v>
      </c>
      <c r="G27" s="61" t="s">
        <v>68</v>
      </c>
      <c r="H27" s="59"/>
      <c r="I27" s="60" t="s">
        <v>297</v>
      </c>
      <c r="J27" s="60" t="s">
        <v>298</v>
      </c>
      <c r="K27" s="60" t="s">
        <v>92</v>
      </c>
      <c r="L27" s="69">
        <v>585</v>
      </c>
      <c r="M27" s="67"/>
      <c r="N27" s="69">
        <f t="shared" si="0"/>
        <v>585</v>
      </c>
    </row>
    <row r="28" s="54" customFormat="1" ht="22" customHeight="1" spans="1:14">
      <c r="A28" s="59">
        <v>26</v>
      </c>
      <c r="B28" s="60" t="s">
        <v>299</v>
      </c>
      <c r="C28" s="60" t="s">
        <v>300</v>
      </c>
      <c r="D28" s="60" t="s">
        <v>101</v>
      </c>
      <c r="E28" s="60" t="s">
        <v>166</v>
      </c>
      <c r="F28" s="60" t="s">
        <v>39</v>
      </c>
      <c r="G28" s="61" t="s">
        <v>40</v>
      </c>
      <c r="H28" s="60"/>
      <c r="I28" s="60" t="s">
        <v>301</v>
      </c>
      <c r="J28" s="60" t="s">
        <v>75</v>
      </c>
      <c r="K28" s="60" t="s">
        <v>92</v>
      </c>
      <c r="L28" s="69">
        <v>585</v>
      </c>
      <c r="M28" s="67"/>
      <c r="N28" s="69">
        <f t="shared" si="0"/>
        <v>585</v>
      </c>
    </row>
    <row r="29" s="52" customFormat="1" ht="22" customHeight="1" spans="1:14">
      <c r="A29" s="59">
        <v>27</v>
      </c>
      <c r="B29" s="60" t="s">
        <v>299</v>
      </c>
      <c r="C29" s="60" t="s">
        <v>302</v>
      </c>
      <c r="D29" s="60" t="s">
        <v>37</v>
      </c>
      <c r="E29" s="60" t="s">
        <v>38</v>
      </c>
      <c r="F29" s="60" t="s">
        <v>39</v>
      </c>
      <c r="G29" s="61" t="s">
        <v>40</v>
      </c>
      <c r="H29" s="60"/>
      <c r="I29" s="60" t="s">
        <v>303</v>
      </c>
      <c r="J29" s="60" t="s">
        <v>42</v>
      </c>
      <c r="K29" s="60" t="s">
        <v>92</v>
      </c>
      <c r="L29" s="69">
        <v>585</v>
      </c>
      <c r="M29" s="67"/>
      <c r="N29" s="69">
        <f t="shared" si="0"/>
        <v>585</v>
      </c>
    </row>
    <row r="30" s="52" customFormat="1" ht="22" customHeight="1" spans="1:14">
      <c r="A30" s="59">
        <v>28</v>
      </c>
      <c r="B30" s="60" t="s">
        <v>299</v>
      </c>
      <c r="C30" s="60" t="s">
        <v>304</v>
      </c>
      <c r="D30" s="60" t="s">
        <v>94</v>
      </c>
      <c r="E30" s="60" t="s">
        <v>38</v>
      </c>
      <c r="F30" s="60" t="s">
        <v>39</v>
      </c>
      <c r="G30" s="61" t="s">
        <v>40</v>
      </c>
      <c r="H30" s="60"/>
      <c r="I30" s="60" t="s">
        <v>305</v>
      </c>
      <c r="J30" s="60" t="s">
        <v>306</v>
      </c>
      <c r="K30" s="60" t="s">
        <v>92</v>
      </c>
      <c r="L30" s="69">
        <v>585</v>
      </c>
      <c r="M30" s="67"/>
      <c r="N30" s="69">
        <f t="shared" si="0"/>
        <v>585</v>
      </c>
    </row>
    <row r="31" s="54" customFormat="1" ht="22" customHeight="1" spans="1:14">
      <c r="A31" s="59">
        <v>29</v>
      </c>
      <c r="B31" s="60" t="s">
        <v>299</v>
      </c>
      <c r="C31" s="60" t="s">
        <v>307</v>
      </c>
      <c r="D31" s="60"/>
      <c r="E31" s="60"/>
      <c r="F31" s="60" t="s">
        <v>39</v>
      </c>
      <c r="G31" s="61" t="s">
        <v>40</v>
      </c>
      <c r="H31" s="60"/>
      <c r="I31" s="70" t="s">
        <v>308</v>
      </c>
      <c r="J31" s="70" t="s">
        <v>63</v>
      </c>
      <c r="K31" s="60" t="s">
        <v>92</v>
      </c>
      <c r="L31" s="69">
        <v>585</v>
      </c>
      <c r="M31" s="67"/>
      <c r="N31" s="69">
        <f t="shared" si="0"/>
        <v>585</v>
      </c>
    </row>
    <row r="32" s="52" customFormat="1" ht="22" customHeight="1" spans="1:14">
      <c r="A32" s="59">
        <v>30</v>
      </c>
      <c r="B32" s="60" t="s">
        <v>309</v>
      </c>
      <c r="C32" s="60" t="s">
        <v>310</v>
      </c>
      <c r="D32" s="60" t="s">
        <v>37</v>
      </c>
      <c r="E32" s="60" t="s">
        <v>38</v>
      </c>
      <c r="F32" s="60" t="s">
        <v>39</v>
      </c>
      <c r="G32" s="61" t="s">
        <v>40</v>
      </c>
      <c r="H32" s="60"/>
      <c r="I32" s="60" t="s">
        <v>311</v>
      </c>
      <c r="J32" s="60" t="s">
        <v>274</v>
      </c>
      <c r="K32" s="60" t="s">
        <v>92</v>
      </c>
      <c r="L32" s="69">
        <v>585</v>
      </c>
      <c r="M32" s="67"/>
      <c r="N32" s="69">
        <f t="shared" si="0"/>
        <v>585</v>
      </c>
    </row>
    <row r="33" s="52" customFormat="1" ht="22" customHeight="1" spans="1:14">
      <c r="A33" s="59">
        <v>31</v>
      </c>
      <c r="B33" s="60" t="s">
        <v>309</v>
      </c>
      <c r="C33" s="60" t="s">
        <v>312</v>
      </c>
      <c r="D33" s="60" t="s">
        <v>51</v>
      </c>
      <c r="E33" s="60" t="s">
        <v>38</v>
      </c>
      <c r="F33" s="60" t="s">
        <v>39</v>
      </c>
      <c r="G33" s="61" t="s">
        <v>40</v>
      </c>
      <c r="H33" s="60"/>
      <c r="I33" s="60" t="s">
        <v>313</v>
      </c>
      <c r="J33" s="60" t="s">
        <v>214</v>
      </c>
      <c r="K33" s="60" t="s">
        <v>92</v>
      </c>
      <c r="L33" s="69">
        <v>585</v>
      </c>
      <c r="M33" s="67"/>
      <c r="N33" s="69">
        <f t="shared" si="0"/>
        <v>585</v>
      </c>
    </row>
    <row r="34" s="52" customFormat="1" ht="22" customHeight="1" spans="1:14">
      <c r="A34" s="59">
        <v>32</v>
      </c>
      <c r="B34" s="60" t="s">
        <v>309</v>
      </c>
      <c r="C34" s="60" t="s">
        <v>314</v>
      </c>
      <c r="D34" s="60"/>
      <c r="E34" s="60"/>
      <c r="F34" s="60" t="s">
        <v>39</v>
      </c>
      <c r="G34" s="61" t="s">
        <v>40</v>
      </c>
      <c r="H34" s="60"/>
      <c r="I34" s="60" t="s">
        <v>315</v>
      </c>
      <c r="J34" s="60" t="s">
        <v>117</v>
      </c>
      <c r="K34" s="60" t="s">
        <v>92</v>
      </c>
      <c r="L34" s="69">
        <v>585</v>
      </c>
      <c r="M34" s="67"/>
      <c r="N34" s="69">
        <f t="shared" si="0"/>
        <v>585</v>
      </c>
    </row>
    <row r="35" s="52" customFormat="1" ht="22" customHeight="1" spans="1:14">
      <c r="A35" s="59">
        <v>33</v>
      </c>
      <c r="B35" s="60" t="s">
        <v>309</v>
      </c>
      <c r="C35" s="60" t="s">
        <v>316</v>
      </c>
      <c r="D35" s="60" t="s">
        <v>101</v>
      </c>
      <c r="E35" s="60" t="s">
        <v>317</v>
      </c>
      <c r="F35" s="60" t="s">
        <v>39</v>
      </c>
      <c r="G35" s="61" t="s">
        <v>40</v>
      </c>
      <c r="H35" s="60"/>
      <c r="I35" s="60" t="s">
        <v>318</v>
      </c>
      <c r="J35" s="60" t="s">
        <v>63</v>
      </c>
      <c r="K35" s="60" t="s">
        <v>92</v>
      </c>
      <c r="L35" s="69">
        <v>585</v>
      </c>
      <c r="M35" s="67"/>
      <c r="N35" s="69">
        <f t="shared" si="0"/>
        <v>585</v>
      </c>
    </row>
    <row r="36" s="52" customFormat="1" ht="22" customHeight="1" spans="1:14">
      <c r="A36" s="59">
        <v>34</v>
      </c>
      <c r="B36" s="60" t="s">
        <v>309</v>
      </c>
      <c r="C36" s="60" t="s">
        <v>319</v>
      </c>
      <c r="D36" s="60"/>
      <c r="E36" s="60"/>
      <c r="F36" s="60" t="s">
        <v>39</v>
      </c>
      <c r="G36" s="61" t="s">
        <v>40</v>
      </c>
      <c r="H36" s="60"/>
      <c r="I36" s="60" t="s">
        <v>320</v>
      </c>
      <c r="J36" s="60" t="s">
        <v>321</v>
      </c>
      <c r="K36" s="60" t="s">
        <v>92</v>
      </c>
      <c r="L36" s="69">
        <v>585</v>
      </c>
      <c r="M36" s="67"/>
      <c r="N36" s="69">
        <f t="shared" ref="N36:N64" si="1">SUM(H36+L36)</f>
        <v>585</v>
      </c>
    </row>
    <row r="37" s="52" customFormat="1" ht="22" customHeight="1" spans="1:14">
      <c r="A37" s="59">
        <v>35</v>
      </c>
      <c r="B37" s="60" t="s">
        <v>309</v>
      </c>
      <c r="C37" s="60" t="s">
        <v>322</v>
      </c>
      <c r="D37" s="60"/>
      <c r="E37" s="60"/>
      <c r="F37" s="60" t="s">
        <v>39</v>
      </c>
      <c r="G37" s="61" t="s">
        <v>40</v>
      </c>
      <c r="H37" s="60"/>
      <c r="I37" s="60" t="s">
        <v>323</v>
      </c>
      <c r="J37" s="60" t="s">
        <v>75</v>
      </c>
      <c r="K37" s="60" t="s">
        <v>92</v>
      </c>
      <c r="L37" s="69">
        <v>585</v>
      </c>
      <c r="M37" s="67"/>
      <c r="N37" s="69">
        <f t="shared" si="1"/>
        <v>585</v>
      </c>
    </row>
    <row r="38" s="52" customFormat="1" ht="22" customHeight="1" spans="1:14">
      <c r="A38" s="59">
        <v>36</v>
      </c>
      <c r="B38" s="60" t="s">
        <v>309</v>
      </c>
      <c r="C38" s="60" t="s">
        <v>324</v>
      </c>
      <c r="D38" s="60" t="s">
        <v>37</v>
      </c>
      <c r="E38" s="60" t="s">
        <v>38</v>
      </c>
      <c r="F38" s="60" t="s">
        <v>39</v>
      </c>
      <c r="G38" s="62" t="s">
        <v>99</v>
      </c>
      <c r="H38" s="60"/>
      <c r="I38" s="60" t="s">
        <v>325</v>
      </c>
      <c r="J38" s="60" t="s">
        <v>326</v>
      </c>
      <c r="K38" s="60" t="s">
        <v>92</v>
      </c>
      <c r="L38" s="69">
        <v>585</v>
      </c>
      <c r="M38" s="67"/>
      <c r="N38" s="69">
        <f t="shared" si="1"/>
        <v>585</v>
      </c>
    </row>
    <row r="39" s="52" customFormat="1" ht="22" customHeight="1" spans="1:14">
      <c r="A39" s="59">
        <v>37</v>
      </c>
      <c r="B39" s="60" t="s">
        <v>327</v>
      </c>
      <c r="C39" s="60" t="s">
        <v>328</v>
      </c>
      <c r="D39" s="60" t="s">
        <v>37</v>
      </c>
      <c r="E39" s="60" t="s">
        <v>38</v>
      </c>
      <c r="F39" s="60" t="s">
        <v>39</v>
      </c>
      <c r="G39" s="61" t="s">
        <v>40</v>
      </c>
      <c r="H39" s="60"/>
      <c r="I39" s="60" t="s">
        <v>329</v>
      </c>
      <c r="J39" s="60" t="s">
        <v>46</v>
      </c>
      <c r="K39" s="60" t="s">
        <v>43</v>
      </c>
      <c r="L39" s="69">
        <v>910</v>
      </c>
      <c r="M39" s="67"/>
      <c r="N39" s="69">
        <f t="shared" si="1"/>
        <v>910</v>
      </c>
    </row>
    <row r="40" s="52" customFormat="1" ht="22" customHeight="1" spans="1:14">
      <c r="A40" s="59">
        <v>38</v>
      </c>
      <c r="B40" s="60" t="s">
        <v>327</v>
      </c>
      <c r="C40" s="60" t="s">
        <v>330</v>
      </c>
      <c r="D40" s="60" t="s">
        <v>51</v>
      </c>
      <c r="E40" s="60" t="s">
        <v>54</v>
      </c>
      <c r="F40" s="60" t="s">
        <v>39</v>
      </c>
      <c r="G40" s="61" t="s">
        <v>40</v>
      </c>
      <c r="H40" s="60"/>
      <c r="I40" s="60" t="s">
        <v>331</v>
      </c>
      <c r="J40" s="60" t="s">
        <v>42</v>
      </c>
      <c r="K40" s="60" t="s">
        <v>43</v>
      </c>
      <c r="L40" s="69">
        <v>910</v>
      </c>
      <c r="M40" s="67"/>
      <c r="N40" s="69">
        <f t="shared" si="1"/>
        <v>910</v>
      </c>
    </row>
    <row r="41" s="52" customFormat="1" ht="22" customHeight="1" spans="1:14">
      <c r="A41" s="59">
        <v>39</v>
      </c>
      <c r="B41" s="60" t="s">
        <v>327</v>
      </c>
      <c r="C41" s="60" t="s">
        <v>332</v>
      </c>
      <c r="D41" s="60" t="s">
        <v>51</v>
      </c>
      <c r="E41" s="60" t="s">
        <v>54</v>
      </c>
      <c r="F41" s="60" t="s">
        <v>39</v>
      </c>
      <c r="G41" s="61" t="s">
        <v>40</v>
      </c>
      <c r="H41" s="60"/>
      <c r="I41" s="71" t="s">
        <v>333</v>
      </c>
      <c r="J41" s="60" t="s">
        <v>46</v>
      </c>
      <c r="K41" s="60" t="s">
        <v>43</v>
      </c>
      <c r="L41" s="69">
        <v>910</v>
      </c>
      <c r="M41" s="67"/>
      <c r="N41" s="69">
        <f t="shared" si="1"/>
        <v>910</v>
      </c>
    </row>
    <row r="42" s="52" customFormat="1" ht="22" customHeight="1" spans="1:14">
      <c r="A42" s="59">
        <v>40</v>
      </c>
      <c r="B42" s="60" t="s">
        <v>327</v>
      </c>
      <c r="C42" s="60" t="s">
        <v>334</v>
      </c>
      <c r="D42" s="60" t="s">
        <v>51</v>
      </c>
      <c r="E42" s="60" t="s">
        <v>38</v>
      </c>
      <c r="F42" s="60" t="s">
        <v>89</v>
      </c>
      <c r="G42" s="61" t="s">
        <v>40</v>
      </c>
      <c r="H42" s="59">
        <v>170</v>
      </c>
      <c r="I42" s="72"/>
      <c r="J42" s="72"/>
      <c r="K42" s="60" t="s">
        <v>43</v>
      </c>
      <c r="L42" s="69">
        <v>910</v>
      </c>
      <c r="M42" s="67"/>
      <c r="N42" s="69">
        <f t="shared" si="1"/>
        <v>1080</v>
      </c>
    </row>
    <row r="43" s="52" customFormat="1" ht="22" customHeight="1" spans="1:14">
      <c r="A43" s="59">
        <v>41</v>
      </c>
      <c r="B43" s="60" t="s">
        <v>327</v>
      </c>
      <c r="C43" s="60" t="s">
        <v>335</v>
      </c>
      <c r="D43" s="60" t="s">
        <v>51</v>
      </c>
      <c r="E43" s="60" t="s">
        <v>38</v>
      </c>
      <c r="F43" s="60" t="s">
        <v>39</v>
      </c>
      <c r="G43" s="61" t="s">
        <v>40</v>
      </c>
      <c r="H43" s="60"/>
      <c r="I43" s="60" t="s">
        <v>336</v>
      </c>
      <c r="J43" s="60" t="s">
        <v>42</v>
      </c>
      <c r="K43" s="60" t="s">
        <v>43</v>
      </c>
      <c r="L43" s="69">
        <v>910</v>
      </c>
      <c r="M43" s="67"/>
      <c r="N43" s="69">
        <f t="shared" si="1"/>
        <v>910</v>
      </c>
    </row>
    <row r="44" s="52" customFormat="1" ht="22" customHeight="1" spans="1:14">
      <c r="A44" s="59">
        <v>42</v>
      </c>
      <c r="B44" s="60" t="s">
        <v>327</v>
      </c>
      <c r="C44" s="60" t="s">
        <v>337</v>
      </c>
      <c r="D44" s="60" t="s">
        <v>37</v>
      </c>
      <c r="E44" s="60" t="s">
        <v>38</v>
      </c>
      <c r="F44" s="60" t="s">
        <v>39</v>
      </c>
      <c r="G44" s="61" t="s">
        <v>40</v>
      </c>
      <c r="H44" s="60"/>
      <c r="I44" s="60" t="s">
        <v>338</v>
      </c>
      <c r="J44" s="60" t="s">
        <v>339</v>
      </c>
      <c r="K44" s="60" t="s">
        <v>43</v>
      </c>
      <c r="L44" s="69">
        <v>910</v>
      </c>
      <c r="M44" s="67"/>
      <c r="N44" s="69">
        <f t="shared" si="1"/>
        <v>910</v>
      </c>
    </row>
    <row r="45" s="52" customFormat="1" ht="22" customHeight="1" spans="1:14">
      <c r="A45" s="59">
        <v>43</v>
      </c>
      <c r="B45" s="60" t="s">
        <v>340</v>
      </c>
      <c r="C45" s="60" t="s">
        <v>341</v>
      </c>
      <c r="D45" s="60" t="s">
        <v>37</v>
      </c>
      <c r="E45" s="60" t="s">
        <v>38</v>
      </c>
      <c r="F45" s="60" t="s">
        <v>39</v>
      </c>
      <c r="G45" s="61" t="s">
        <v>40</v>
      </c>
      <c r="H45" s="60"/>
      <c r="I45" s="60" t="s">
        <v>342</v>
      </c>
      <c r="J45" s="60" t="s">
        <v>46</v>
      </c>
      <c r="K45" s="60" t="s">
        <v>43</v>
      </c>
      <c r="L45" s="69">
        <v>910</v>
      </c>
      <c r="M45" s="67"/>
      <c r="N45" s="69">
        <f t="shared" si="1"/>
        <v>910</v>
      </c>
    </row>
    <row r="46" s="52" customFormat="1" ht="22" customHeight="1" spans="1:14">
      <c r="A46" s="59">
        <v>44</v>
      </c>
      <c r="B46" s="60" t="s">
        <v>340</v>
      </c>
      <c r="C46" s="60" t="s">
        <v>343</v>
      </c>
      <c r="D46" s="60" t="s">
        <v>37</v>
      </c>
      <c r="E46" s="60" t="s">
        <v>38</v>
      </c>
      <c r="F46" s="60" t="s">
        <v>39</v>
      </c>
      <c r="G46" s="62" t="s">
        <v>99</v>
      </c>
      <c r="H46" s="60"/>
      <c r="I46" s="60" t="s">
        <v>344</v>
      </c>
      <c r="J46" s="60" t="s">
        <v>49</v>
      </c>
      <c r="K46" s="60" t="s">
        <v>43</v>
      </c>
      <c r="L46" s="69">
        <v>910</v>
      </c>
      <c r="M46" s="67"/>
      <c r="N46" s="69">
        <f t="shared" si="1"/>
        <v>910</v>
      </c>
    </row>
    <row r="47" s="52" customFormat="1" ht="22" customHeight="1" spans="1:14">
      <c r="A47" s="59">
        <v>45</v>
      </c>
      <c r="B47" s="60" t="s">
        <v>247</v>
      </c>
      <c r="C47" s="63" t="s">
        <v>259</v>
      </c>
      <c r="D47" s="60"/>
      <c r="E47" s="60"/>
      <c r="F47" s="60" t="s">
        <v>39</v>
      </c>
      <c r="G47" s="61" t="s">
        <v>40</v>
      </c>
      <c r="H47" s="60"/>
      <c r="I47" s="60" t="s">
        <v>258</v>
      </c>
      <c r="J47" s="60" t="s">
        <v>117</v>
      </c>
      <c r="K47" s="60" t="s">
        <v>92</v>
      </c>
      <c r="L47" s="69">
        <v>585</v>
      </c>
      <c r="M47" s="67"/>
      <c r="N47" s="69">
        <f t="shared" si="1"/>
        <v>585</v>
      </c>
    </row>
    <row r="48" s="52" customFormat="1" ht="22" customHeight="1" spans="1:14">
      <c r="A48" s="59">
        <v>46</v>
      </c>
      <c r="B48" s="60" t="s">
        <v>309</v>
      </c>
      <c r="C48" s="63" t="s">
        <v>345</v>
      </c>
      <c r="D48" s="60"/>
      <c r="E48" s="60"/>
      <c r="F48" s="60" t="s">
        <v>39</v>
      </c>
      <c r="G48" s="61" t="s">
        <v>40</v>
      </c>
      <c r="H48" s="60"/>
      <c r="I48" s="60" t="s">
        <v>346</v>
      </c>
      <c r="J48" s="60" t="s">
        <v>347</v>
      </c>
      <c r="K48" s="60" t="s">
        <v>92</v>
      </c>
      <c r="L48" s="69">
        <v>585</v>
      </c>
      <c r="M48" s="67"/>
      <c r="N48" s="69">
        <f t="shared" si="1"/>
        <v>585</v>
      </c>
    </row>
    <row r="49" s="52" customFormat="1" ht="22" customHeight="1" spans="1:14">
      <c r="A49" s="59">
        <v>47</v>
      </c>
      <c r="B49" s="60" t="s">
        <v>309</v>
      </c>
      <c r="C49" s="63" t="s">
        <v>348</v>
      </c>
      <c r="D49" s="60"/>
      <c r="E49" s="60"/>
      <c r="F49" s="60" t="s">
        <v>39</v>
      </c>
      <c r="G49" s="61" t="s">
        <v>40</v>
      </c>
      <c r="H49" s="60"/>
      <c r="I49" s="60" t="s">
        <v>346</v>
      </c>
      <c r="J49" s="60" t="s">
        <v>349</v>
      </c>
      <c r="K49" s="60" t="s">
        <v>92</v>
      </c>
      <c r="L49" s="69">
        <v>585</v>
      </c>
      <c r="M49" s="67"/>
      <c r="N49" s="69">
        <f t="shared" si="1"/>
        <v>585</v>
      </c>
    </row>
    <row r="50" s="54" customFormat="1" ht="22" customHeight="1" spans="1:14">
      <c r="A50" s="59">
        <v>48</v>
      </c>
      <c r="B50" s="60" t="s">
        <v>299</v>
      </c>
      <c r="C50" s="63" t="s">
        <v>350</v>
      </c>
      <c r="D50" s="60"/>
      <c r="E50" s="60"/>
      <c r="F50" s="60" t="s">
        <v>39</v>
      </c>
      <c r="G50" s="61" t="s">
        <v>40</v>
      </c>
      <c r="H50" s="60"/>
      <c r="I50" s="60" t="s">
        <v>308</v>
      </c>
      <c r="J50" s="60" t="s">
        <v>63</v>
      </c>
      <c r="K50" s="60" t="s">
        <v>92</v>
      </c>
      <c r="L50" s="69">
        <v>585</v>
      </c>
      <c r="M50" s="67"/>
      <c r="N50" s="69">
        <f t="shared" si="1"/>
        <v>585</v>
      </c>
    </row>
    <row r="51" s="54" customFormat="1" ht="22" customHeight="1" spans="1:14">
      <c r="A51" s="59">
        <v>49</v>
      </c>
      <c r="B51" s="60" t="s">
        <v>299</v>
      </c>
      <c r="C51" s="63" t="s">
        <v>351</v>
      </c>
      <c r="D51" s="60" t="s">
        <v>37</v>
      </c>
      <c r="E51" s="60" t="s">
        <v>38</v>
      </c>
      <c r="F51" s="60" t="s">
        <v>39</v>
      </c>
      <c r="G51" s="61" t="s">
        <v>40</v>
      </c>
      <c r="H51" s="64"/>
      <c r="I51" s="60" t="s">
        <v>352</v>
      </c>
      <c r="J51" s="60" t="s">
        <v>46</v>
      </c>
      <c r="K51" s="60" t="s">
        <v>92</v>
      </c>
      <c r="L51" s="69">
        <v>585</v>
      </c>
      <c r="M51" s="67"/>
      <c r="N51" s="69">
        <f t="shared" si="1"/>
        <v>585</v>
      </c>
    </row>
    <row r="52" s="52" customFormat="1" ht="22" customHeight="1" spans="1:14">
      <c r="A52" s="59">
        <v>50</v>
      </c>
      <c r="B52" s="65" t="s">
        <v>275</v>
      </c>
      <c r="C52" s="65" t="s">
        <v>353</v>
      </c>
      <c r="D52" s="60" t="s">
        <v>354</v>
      </c>
      <c r="E52" s="60"/>
      <c r="F52" s="60" t="s">
        <v>39</v>
      </c>
      <c r="G52" s="61" t="s">
        <v>40</v>
      </c>
      <c r="H52" s="60"/>
      <c r="I52" s="60" t="s">
        <v>355</v>
      </c>
      <c r="J52" s="60" t="s">
        <v>321</v>
      </c>
      <c r="K52" s="60" t="s">
        <v>92</v>
      </c>
      <c r="L52" s="69">
        <v>585</v>
      </c>
      <c r="M52" s="67"/>
      <c r="N52" s="69">
        <f t="shared" si="1"/>
        <v>585</v>
      </c>
    </row>
    <row r="53" s="52" customFormat="1" ht="22" customHeight="1" spans="1:14">
      <c r="A53" s="59">
        <v>51</v>
      </c>
      <c r="B53" s="60" t="s">
        <v>247</v>
      </c>
      <c r="C53" s="65" t="s">
        <v>356</v>
      </c>
      <c r="D53" s="60" t="s">
        <v>354</v>
      </c>
      <c r="E53" s="60"/>
      <c r="F53" s="60" t="s">
        <v>39</v>
      </c>
      <c r="G53" s="61" t="s">
        <v>40</v>
      </c>
      <c r="H53" s="60"/>
      <c r="I53" s="60" t="s">
        <v>357</v>
      </c>
      <c r="J53" s="60" t="s">
        <v>306</v>
      </c>
      <c r="K53" s="60" t="s">
        <v>92</v>
      </c>
      <c r="L53" s="69">
        <v>585</v>
      </c>
      <c r="M53" s="67"/>
      <c r="N53" s="69">
        <f t="shared" si="1"/>
        <v>585</v>
      </c>
    </row>
    <row r="54" s="52" customFormat="1" ht="22" customHeight="1" spans="1:14">
      <c r="A54" s="59">
        <v>52</v>
      </c>
      <c r="B54" s="60" t="s">
        <v>275</v>
      </c>
      <c r="C54" s="14" t="s">
        <v>358</v>
      </c>
      <c r="D54" s="60" t="s">
        <v>354</v>
      </c>
      <c r="E54" s="60"/>
      <c r="F54" s="60" t="s">
        <v>39</v>
      </c>
      <c r="G54" s="61" t="s">
        <v>40</v>
      </c>
      <c r="H54" s="60"/>
      <c r="I54" s="60" t="s">
        <v>359</v>
      </c>
      <c r="J54" s="60" t="s">
        <v>75</v>
      </c>
      <c r="K54" s="60" t="s">
        <v>92</v>
      </c>
      <c r="L54" s="69">
        <v>585</v>
      </c>
      <c r="M54" s="67"/>
      <c r="N54" s="69">
        <f t="shared" si="1"/>
        <v>585</v>
      </c>
    </row>
    <row r="55" s="52" customFormat="1" ht="22" customHeight="1" spans="1:14">
      <c r="A55" s="59">
        <v>53</v>
      </c>
      <c r="B55" s="60" t="s">
        <v>327</v>
      </c>
      <c r="C55" s="66" t="s">
        <v>360</v>
      </c>
      <c r="D55" s="60" t="s">
        <v>37</v>
      </c>
      <c r="E55" s="60" t="s">
        <v>54</v>
      </c>
      <c r="F55" s="60" t="s">
        <v>89</v>
      </c>
      <c r="G55" s="61" t="s">
        <v>40</v>
      </c>
      <c r="H55" s="59">
        <v>170</v>
      </c>
      <c r="I55" s="60" t="s">
        <v>361</v>
      </c>
      <c r="J55" s="60" t="s">
        <v>156</v>
      </c>
      <c r="K55" s="60" t="s">
        <v>43</v>
      </c>
      <c r="L55" s="69">
        <v>910</v>
      </c>
      <c r="M55" s="67"/>
      <c r="N55" s="69">
        <f t="shared" si="1"/>
        <v>1080</v>
      </c>
    </row>
    <row r="56" s="52" customFormat="1" ht="22" customHeight="1" spans="1:14">
      <c r="A56" s="59">
        <v>54</v>
      </c>
      <c r="B56" s="14" t="s">
        <v>299</v>
      </c>
      <c r="C56" s="14" t="s">
        <v>362</v>
      </c>
      <c r="D56" s="60"/>
      <c r="E56" s="60"/>
      <c r="F56" s="60" t="s">
        <v>39</v>
      </c>
      <c r="G56" s="61" t="s">
        <v>40</v>
      </c>
      <c r="H56" s="60"/>
      <c r="I56" s="60" t="s">
        <v>363</v>
      </c>
      <c r="J56" s="60" t="s">
        <v>117</v>
      </c>
      <c r="K56" s="60" t="s">
        <v>92</v>
      </c>
      <c r="L56" s="69">
        <v>585</v>
      </c>
      <c r="M56" s="67"/>
      <c r="N56" s="69">
        <f t="shared" si="1"/>
        <v>585</v>
      </c>
    </row>
    <row r="57" s="52" customFormat="1" ht="22" customHeight="1" spans="1:14">
      <c r="A57" s="59">
        <v>55</v>
      </c>
      <c r="B57" s="14" t="s">
        <v>299</v>
      </c>
      <c r="C57" s="14" t="s">
        <v>364</v>
      </c>
      <c r="D57" s="60"/>
      <c r="E57" s="60"/>
      <c r="F57" s="60" t="s">
        <v>39</v>
      </c>
      <c r="G57" s="61" t="s">
        <v>40</v>
      </c>
      <c r="H57" s="60"/>
      <c r="I57" s="60" t="s">
        <v>365</v>
      </c>
      <c r="J57" s="60" t="s">
        <v>117</v>
      </c>
      <c r="K57" s="60" t="s">
        <v>92</v>
      </c>
      <c r="L57" s="69">
        <v>585</v>
      </c>
      <c r="M57" s="67"/>
      <c r="N57" s="69">
        <f t="shared" si="1"/>
        <v>585</v>
      </c>
    </row>
    <row r="58" s="52" customFormat="1" ht="22" customHeight="1" spans="1:14">
      <c r="A58" s="59">
        <v>56</v>
      </c>
      <c r="B58" s="14" t="s">
        <v>247</v>
      </c>
      <c r="C58" s="14" t="s">
        <v>366</v>
      </c>
      <c r="D58" s="60"/>
      <c r="E58" s="60"/>
      <c r="F58" s="60" t="s">
        <v>89</v>
      </c>
      <c r="G58" s="61" t="s">
        <v>40</v>
      </c>
      <c r="H58" s="59">
        <v>170</v>
      </c>
      <c r="I58" s="60" t="s">
        <v>367</v>
      </c>
      <c r="J58" s="60" t="s">
        <v>75</v>
      </c>
      <c r="K58" s="60" t="s">
        <v>92</v>
      </c>
      <c r="L58" s="69">
        <v>910</v>
      </c>
      <c r="M58" s="67"/>
      <c r="N58" s="69">
        <f t="shared" si="1"/>
        <v>1080</v>
      </c>
    </row>
    <row r="59" s="52" customFormat="1" ht="22" customHeight="1" spans="1:14">
      <c r="A59" s="59">
        <v>57</v>
      </c>
      <c r="B59" s="14" t="s">
        <v>275</v>
      </c>
      <c r="C59" s="14" t="s">
        <v>368</v>
      </c>
      <c r="D59" s="60" t="s">
        <v>103</v>
      </c>
      <c r="E59" s="60" t="s">
        <v>166</v>
      </c>
      <c r="F59" s="60" t="s">
        <v>39</v>
      </c>
      <c r="G59" s="61" t="s">
        <v>40</v>
      </c>
      <c r="H59" s="60"/>
      <c r="I59" s="60" t="s">
        <v>369</v>
      </c>
      <c r="J59" s="60" t="s">
        <v>63</v>
      </c>
      <c r="K59" s="60" t="s">
        <v>92</v>
      </c>
      <c r="L59" s="69">
        <v>585</v>
      </c>
      <c r="M59" s="67"/>
      <c r="N59" s="69">
        <f t="shared" si="1"/>
        <v>585</v>
      </c>
    </row>
    <row r="60" s="52" customFormat="1" ht="22" customHeight="1" spans="1:14">
      <c r="A60" s="59">
        <v>58</v>
      </c>
      <c r="B60" s="14" t="s">
        <v>299</v>
      </c>
      <c r="C60" s="14" t="s">
        <v>363</v>
      </c>
      <c r="D60" s="60" t="s">
        <v>354</v>
      </c>
      <c r="E60" s="60"/>
      <c r="F60" s="60" t="s">
        <v>39</v>
      </c>
      <c r="G60" s="61" t="s">
        <v>40</v>
      </c>
      <c r="H60" s="60"/>
      <c r="I60" s="14" t="s">
        <v>362</v>
      </c>
      <c r="J60" s="60" t="s">
        <v>117</v>
      </c>
      <c r="K60" s="60" t="s">
        <v>92</v>
      </c>
      <c r="L60" s="69">
        <v>585</v>
      </c>
      <c r="M60" s="67"/>
      <c r="N60" s="69">
        <f t="shared" si="1"/>
        <v>585</v>
      </c>
    </row>
    <row r="61" s="52" customFormat="1" ht="22" customHeight="1" spans="1:14">
      <c r="A61" s="59">
        <v>59</v>
      </c>
      <c r="B61" s="14" t="s">
        <v>275</v>
      </c>
      <c r="C61" s="60" t="s">
        <v>370</v>
      </c>
      <c r="D61" s="60" t="s">
        <v>37</v>
      </c>
      <c r="E61" s="60" t="s">
        <v>38</v>
      </c>
      <c r="F61" s="60" t="s">
        <v>89</v>
      </c>
      <c r="G61" s="61" t="s">
        <v>40</v>
      </c>
      <c r="H61" s="59">
        <v>170</v>
      </c>
      <c r="I61" s="60" t="s">
        <v>371</v>
      </c>
      <c r="J61" s="60" t="s">
        <v>58</v>
      </c>
      <c r="K61" s="60" t="s">
        <v>92</v>
      </c>
      <c r="L61" s="69">
        <v>910</v>
      </c>
      <c r="M61" s="67"/>
      <c r="N61" s="69">
        <f t="shared" si="1"/>
        <v>1080</v>
      </c>
    </row>
    <row r="62" s="22" customFormat="1" ht="22" customHeight="1" spans="1:14">
      <c r="A62" s="59">
        <v>60</v>
      </c>
      <c r="B62" s="60" t="s">
        <v>275</v>
      </c>
      <c r="C62" s="60" t="s">
        <v>372</v>
      </c>
      <c r="D62" s="60" t="s">
        <v>51</v>
      </c>
      <c r="E62" s="60" t="s">
        <v>317</v>
      </c>
      <c r="F62" s="60" t="s">
        <v>39</v>
      </c>
      <c r="G62" s="60" t="s">
        <v>40</v>
      </c>
      <c r="H62" s="67"/>
      <c r="I62" s="60" t="s">
        <v>373</v>
      </c>
      <c r="J62" s="60" t="s">
        <v>75</v>
      </c>
      <c r="K62" s="69" t="s">
        <v>92</v>
      </c>
      <c r="L62" s="69">
        <v>585</v>
      </c>
      <c r="M62" s="67"/>
      <c r="N62" s="69">
        <f t="shared" si="1"/>
        <v>585</v>
      </c>
    </row>
    <row r="63" s="22" customFormat="1" ht="22" customHeight="1" spans="1:14">
      <c r="A63" s="59">
        <v>61</v>
      </c>
      <c r="B63" s="60" t="s">
        <v>299</v>
      </c>
      <c r="C63" s="60" t="s">
        <v>374</v>
      </c>
      <c r="D63" s="60"/>
      <c r="E63" s="60"/>
      <c r="F63" s="60" t="s">
        <v>39</v>
      </c>
      <c r="G63" s="60" t="s">
        <v>40</v>
      </c>
      <c r="H63" s="67"/>
      <c r="I63" s="60" t="s">
        <v>375</v>
      </c>
      <c r="J63" s="60" t="s">
        <v>234</v>
      </c>
      <c r="K63" s="69" t="s">
        <v>92</v>
      </c>
      <c r="L63" s="69">
        <v>585</v>
      </c>
      <c r="M63" s="67"/>
      <c r="N63" s="69">
        <f t="shared" si="1"/>
        <v>585</v>
      </c>
    </row>
    <row r="64" s="52" customFormat="1" ht="22" customHeight="1" spans="1:14">
      <c r="A64" s="59">
        <v>62</v>
      </c>
      <c r="B64" s="68" t="s">
        <v>247</v>
      </c>
      <c r="C64" s="68" t="s">
        <v>376</v>
      </c>
      <c r="D64" s="68"/>
      <c r="E64" s="68"/>
      <c r="F64" s="68" t="s">
        <v>39</v>
      </c>
      <c r="G64" s="68" t="s">
        <v>40</v>
      </c>
      <c r="I64" s="68" t="s">
        <v>377</v>
      </c>
      <c r="J64" s="68" t="s">
        <v>378</v>
      </c>
      <c r="K64" s="68" t="s">
        <v>92</v>
      </c>
      <c r="L64" s="68">
        <v>585</v>
      </c>
      <c r="M64" s="67"/>
      <c r="N64" s="69">
        <f t="shared" si="1"/>
        <v>585</v>
      </c>
    </row>
    <row r="65" s="52" customFormat="1" ht="22" customHeight="1" spans="1:14">
      <c r="A65" s="59"/>
      <c r="B65" s="73" t="s">
        <v>379</v>
      </c>
      <c r="C65" s="73"/>
      <c r="D65" s="73"/>
      <c r="E65" s="73"/>
      <c r="F65" s="73"/>
      <c r="G65" s="73"/>
      <c r="H65" s="60">
        <f>SUM(H3:H63)</f>
        <v>2608</v>
      </c>
      <c r="I65" s="73"/>
      <c r="J65" s="73"/>
      <c r="K65" s="75"/>
      <c r="L65" s="69">
        <f>SUM(L3:L64)</f>
        <v>41795</v>
      </c>
      <c r="M65" s="67"/>
      <c r="N65" s="69">
        <f>H65+L65</f>
        <v>44403</v>
      </c>
    </row>
    <row r="66" s="52" customFormat="1" ht="22.5" customHeight="1" spans="1:14">
      <c r="A66" s="74"/>
      <c r="B66" s="74"/>
      <c r="C66" s="74"/>
      <c r="D66" s="74"/>
      <c r="E66" s="74"/>
      <c r="F66" s="74"/>
      <c r="G66" s="74"/>
      <c r="H66" s="74"/>
      <c r="I66" s="74"/>
      <c r="J66" s="76"/>
      <c r="K66" s="76"/>
      <c r="L66" s="76"/>
      <c r="M66" s="76"/>
      <c r="N66" s="76"/>
    </row>
    <row r="67" s="52" customFormat="1" spans="12:12">
      <c r="L67" s="55"/>
    </row>
    <row r="68" s="52" customFormat="1" spans="12:12">
      <c r="L68" s="55"/>
    </row>
  </sheetData>
  <mergeCells count="1">
    <mergeCell ref="A1:N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37" workbookViewId="0">
      <selection activeCell="T18" sqref="T18"/>
    </sheetView>
  </sheetViews>
  <sheetFormatPr defaultColWidth="4.75" defaultRowHeight="18" customHeight="1"/>
  <cols>
    <col min="1" max="1" width="3.875" style="26" customWidth="1"/>
    <col min="2" max="2" width="9.625" style="28" customWidth="1"/>
    <col min="3" max="3" width="9.625" style="26" customWidth="1"/>
    <col min="4" max="4" width="4" style="26" customWidth="1"/>
    <col min="5" max="5" width="4.625" style="26" customWidth="1"/>
    <col min="6" max="6" width="8.125" style="26" customWidth="1"/>
    <col min="7" max="7" width="9.625" style="29" customWidth="1"/>
    <col min="8" max="8" width="8.875" style="29" customWidth="1"/>
    <col min="9" max="9" width="7.25" style="28" customWidth="1"/>
    <col min="10" max="10" width="9.625" style="28" customWidth="1"/>
    <col min="11" max="11" width="5.75" style="26" customWidth="1"/>
    <col min="12" max="14" width="9.625" style="26" customWidth="1"/>
    <col min="15" max="16371" width="4.75" style="26" customWidth="1"/>
    <col min="16372" max="16384" width="4.75" style="26"/>
  </cols>
  <sheetData>
    <row r="1" s="26" customFormat="1" ht="36" customHeight="1" spans="1:14">
      <c r="A1" s="30" t="s">
        <v>380</v>
      </c>
      <c r="B1" s="30"/>
      <c r="C1" s="30"/>
      <c r="D1" s="30"/>
      <c r="E1" s="30"/>
      <c r="F1" s="30"/>
      <c r="G1" s="7"/>
      <c r="H1" s="7"/>
      <c r="I1" s="30"/>
      <c r="J1" s="30"/>
      <c r="K1" s="30"/>
      <c r="L1" s="43"/>
      <c r="M1" s="30"/>
      <c r="N1" s="30"/>
    </row>
    <row r="2" s="26" customFormat="1" ht="35" customHeight="1" spans="1:14">
      <c r="A2" s="31" t="s">
        <v>2</v>
      </c>
      <c r="B2" s="31" t="s">
        <v>23</v>
      </c>
      <c r="C2" s="31" t="s">
        <v>24</v>
      </c>
      <c r="D2" s="31" t="s">
        <v>243</v>
      </c>
      <c r="E2" s="31" t="s">
        <v>244</v>
      </c>
      <c r="F2" s="31" t="s">
        <v>27</v>
      </c>
      <c r="G2" s="8" t="s">
        <v>28</v>
      </c>
      <c r="H2" s="31" t="s">
        <v>381</v>
      </c>
      <c r="I2" s="31" t="s">
        <v>30</v>
      </c>
      <c r="J2" s="31" t="s">
        <v>31</v>
      </c>
      <c r="K2" s="31" t="s">
        <v>32</v>
      </c>
      <c r="L2" s="44" t="s">
        <v>382</v>
      </c>
      <c r="M2" s="31" t="s">
        <v>12</v>
      </c>
      <c r="N2" s="33" t="s">
        <v>34</v>
      </c>
    </row>
    <row r="3" s="26" customFormat="1" ht="24" customHeight="1" spans="1:14">
      <c r="A3" s="32">
        <v>1</v>
      </c>
      <c r="B3" s="33" t="s">
        <v>383</v>
      </c>
      <c r="C3" s="33" t="s">
        <v>384</v>
      </c>
      <c r="D3" s="33" t="s">
        <v>37</v>
      </c>
      <c r="E3" s="33" t="s">
        <v>38</v>
      </c>
      <c r="F3" s="33" t="s">
        <v>39</v>
      </c>
      <c r="G3" s="8" t="s">
        <v>40</v>
      </c>
      <c r="H3" s="33"/>
      <c r="I3" s="33" t="s">
        <v>385</v>
      </c>
      <c r="J3" s="33" t="s">
        <v>42</v>
      </c>
      <c r="K3" s="33" t="s">
        <v>92</v>
      </c>
      <c r="L3" s="38">
        <v>585</v>
      </c>
      <c r="M3" s="33"/>
      <c r="N3" s="33">
        <f>L3+H3</f>
        <v>585</v>
      </c>
    </row>
    <row r="4" s="26" customFormat="1" customHeight="1" spans="1:14">
      <c r="A4" s="32">
        <v>2</v>
      </c>
      <c r="B4" s="33" t="s">
        <v>383</v>
      </c>
      <c r="C4" s="33" t="s">
        <v>386</v>
      </c>
      <c r="D4" s="33" t="s">
        <v>51</v>
      </c>
      <c r="E4" s="33" t="s">
        <v>38</v>
      </c>
      <c r="F4" s="33" t="s">
        <v>39</v>
      </c>
      <c r="G4" s="8" t="s">
        <v>40</v>
      </c>
      <c r="H4" s="33"/>
      <c r="I4" s="33" t="s">
        <v>387</v>
      </c>
      <c r="J4" s="33" t="s">
        <v>234</v>
      </c>
      <c r="K4" s="33" t="s">
        <v>92</v>
      </c>
      <c r="L4" s="38">
        <v>585</v>
      </c>
      <c r="M4" s="33"/>
      <c r="N4" s="33">
        <f t="shared" ref="N4:N36" si="0">L4+H4</f>
        <v>585</v>
      </c>
    </row>
    <row r="5" s="26" customFormat="1" customHeight="1" spans="1:14">
      <c r="A5" s="32">
        <v>3</v>
      </c>
      <c r="B5" s="33" t="s">
        <v>383</v>
      </c>
      <c r="C5" s="33" t="s">
        <v>388</v>
      </c>
      <c r="D5" s="33" t="s">
        <v>37</v>
      </c>
      <c r="E5" s="33" t="s">
        <v>38</v>
      </c>
      <c r="F5" s="33" t="s">
        <v>39</v>
      </c>
      <c r="G5" s="8" t="s">
        <v>40</v>
      </c>
      <c r="H5" s="33"/>
      <c r="I5" s="33" t="s">
        <v>389</v>
      </c>
      <c r="J5" s="33" t="s">
        <v>58</v>
      </c>
      <c r="K5" s="33" t="s">
        <v>92</v>
      </c>
      <c r="L5" s="38">
        <v>585</v>
      </c>
      <c r="M5" s="33"/>
      <c r="N5" s="33">
        <f t="shared" si="0"/>
        <v>585</v>
      </c>
    </row>
    <row r="6" s="26" customFormat="1" customHeight="1" spans="1:14">
      <c r="A6" s="32">
        <v>4</v>
      </c>
      <c r="B6" s="33" t="s">
        <v>383</v>
      </c>
      <c r="C6" s="33" t="s">
        <v>390</v>
      </c>
      <c r="D6" s="33" t="s">
        <v>101</v>
      </c>
      <c r="E6" s="33" t="s">
        <v>38</v>
      </c>
      <c r="F6" s="33" t="s">
        <v>39</v>
      </c>
      <c r="G6" s="34" t="s">
        <v>99</v>
      </c>
      <c r="H6" s="33"/>
      <c r="I6" s="33" t="s">
        <v>391</v>
      </c>
      <c r="J6" s="33" t="s">
        <v>156</v>
      </c>
      <c r="K6" s="33" t="s">
        <v>92</v>
      </c>
      <c r="L6" s="38">
        <v>585</v>
      </c>
      <c r="M6" s="33"/>
      <c r="N6" s="33">
        <f t="shared" si="0"/>
        <v>585</v>
      </c>
    </row>
    <row r="7" s="26" customFormat="1" customHeight="1" spans="1:14">
      <c r="A7" s="32">
        <v>5</v>
      </c>
      <c r="B7" s="33" t="s">
        <v>383</v>
      </c>
      <c r="C7" s="33" t="s">
        <v>392</v>
      </c>
      <c r="D7" s="33" t="s">
        <v>51</v>
      </c>
      <c r="E7" s="33" t="s">
        <v>38</v>
      </c>
      <c r="F7" s="33" t="s">
        <v>39</v>
      </c>
      <c r="G7" s="8" t="s">
        <v>40</v>
      </c>
      <c r="H7" s="33"/>
      <c r="I7" s="33" t="s">
        <v>393</v>
      </c>
      <c r="J7" s="33" t="s">
        <v>75</v>
      </c>
      <c r="K7" s="33" t="s">
        <v>92</v>
      </c>
      <c r="L7" s="38">
        <v>585</v>
      </c>
      <c r="M7" s="33"/>
      <c r="N7" s="33">
        <f t="shared" si="0"/>
        <v>585</v>
      </c>
    </row>
    <row r="8" s="26" customFormat="1" customHeight="1" spans="1:14">
      <c r="A8" s="32">
        <v>6</v>
      </c>
      <c r="B8" s="33" t="s">
        <v>383</v>
      </c>
      <c r="C8" s="33" t="s">
        <v>394</v>
      </c>
      <c r="D8" s="33" t="s">
        <v>37</v>
      </c>
      <c r="E8" s="33" t="s">
        <v>54</v>
      </c>
      <c r="F8" s="33" t="s">
        <v>39</v>
      </c>
      <c r="G8" s="8" t="s">
        <v>40</v>
      </c>
      <c r="H8" s="33"/>
      <c r="I8" s="33" t="s">
        <v>395</v>
      </c>
      <c r="J8" s="33" t="s">
        <v>81</v>
      </c>
      <c r="K8" s="33" t="s">
        <v>92</v>
      </c>
      <c r="L8" s="38">
        <v>585</v>
      </c>
      <c r="M8" s="33"/>
      <c r="N8" s="33">
        <f t="shared" si="0"/>
        <v>585</v>
      </c>
    </row>
    <row r="9" s="26" customFormat="1" customHeight="1" spans="1:14">
      <c r="A9" s="32">
        <v>7</v>
      </c>
      <c r="B9" s="33" t="s">
        <v>383</v>
      </c>
      <c r="C9" s="33" t="s">
        <v>396</v>
      </c>
      <c r="D9" s="33" t="s">
        <v>51</v>
      </c>
      <c r="E9" s="33" t="s">
        <v>38</v>
      </c>
      <c r="F9" s="33" t="s">
        <v>39</v>
      </c>
      <c r="G9" s="8" t="s">
        <v>40</v>
      </c>
      <c r="H9" s="33"/>
      <c r="I9" s="33" t="s">
        <v>397</v>
      </c>
      <c r="J9" s="33" t="s">
        <v>49</v>
      </c>
      <c r="K9" s="33" t="s">
        <v>92</v>
      </c>
      <c r="L9" s="38">
        <v>585</v>
      </c>
      <c r="M9" s="33"/>
      <c r="N9" s="33">
        <f t="shared" si="0"/>
        <v>585</v>
      </c>
    </row>
    <row r="10" s="26" customFormat="1" customHeight="1" spans="1:14">
      <c r="A10" s="32">
        <v>8</v>
      </c>
      <c r="B10" s="33" t="s">
        <v>383</v>
      </c>
      <c r="C10" s="33" t="s">
        <v>398</v>
      </c>
      <c r="D10" s="33" t="s">
        <v>101</v>
      </c>
      <c r="E10" s="33" t="s">
        <v>38</v>
      </c>
      <c r="F10" s="33" t="s">
        <v>39</v>
      </c>
      <c r="G10" s="8" t="s">
        <v>40</v>
      </c>
      <c r="H10" s="33"/>
      <c r="I10" s="33" t="s">
        <v>399</v>
      </c>
      <c r="J10" s="33" t="s">
        <v>58</v>
      </c>
      <c r="K10" s="33" t="s">
        <v>92</v>
      </c>
      <c r="L10" s="38">
        <v>585</v>
      </c>
      <c r="M10" s="33"/>
      <c r="N10" s="33">
        <f t="shared" si="0"/>
        <v>585</v>
      </c>
    </row>
    <row r="11" s="26" customFormat="1" customHeight="1" spans="1:14">
      <c r="A11" s="32">
        <v>9</v>
      </c>
      <c r="B11" s="33" t="s">
        <v>383</v>
      </c>
      <c r="C11" s="33" t="s">
        <v>400</v>
      </c>
      <c r="D11" s="33"/>
      <c r="E11" s="33"/>
      <c r="F11" s="33" t="s">
        <v>39</v>
      </c>
      <c r="G11" s="8" t="s">
        <v>40</v>
      </c>
      <c r="H11" s="33"/>
      <c r="I11" s="33" t="s">
        <v>401</v>
      </c>
      <c r="J11" s="33" t="s">
        <v>63</v>
      </c>
      <c r="K11" s="33" t="s">
        <v>92</v>
      </c>
      <c r="L11" s="38">
        <v>585</v>
      </c>
      <c r="M11" s="33"/>
      <c r="N11" s="33">
        <f t="shared" si="0"/>
        <v>585</v>
      </c>
    </row>
    <row r="12" s="26" customFormat="1" customHeight="1" spans="1:14">
      <c r="A12" s="32">
        <v>10</v>
      </c>
      <c r="B12" s="33" t="s">
        <v>383</v>
      </c>
      <c r="C12" s="33" t="s">
        <v>402</v>
      </c>
      <c r="D12" s="33" t="s">
        <v>37</v>
      </c>
      <c r="E12" s="33" t="s">
        <v>38</v>
      </c>
      <c r="F12" s="33" t="s">
        <v>39</v>
      </c>
      <c r="G12" s="8" t="s">
        <v>40</v>
      </c>
      <c r="H12" s="33"/>
      <c r="I12" s="33" t="s">
        <v>403</v>
      </c>
      <c r="J12" s="33" t="s">
        <v>46</v>
      </c>
      <c r="K12" s="33" t="s">
        <v>92</v>
      </c>
      <c r="L12" s="38">
        <v>585</v>
      </c>
      <c r="M12" s="33"/>
      <c r="N12" s="33">
        <f t="shared" si="0"/>
        <v>585</v>
      </c>
    </row>
    <row r="13" s="27" customFormat="1" customHeight="1" spans="1:14">
      <c r="A13" s="32">
        <v>11</v>
      </c>
      <c r="B13" s="33" t="s">
        <v>383</v>
      </c>
      <c r="C13" s="33" t="s">
        <v>404</v>
      </c>
      <c r="D13" s="33"/>
      <c r="E13" s="33"/>
      <c r="F13" s="33" t="s">
        <v>39</v>
      </c>
      <c r="G13" s="8" t="s">
        <v>40</v>
      </c>
      <c r="H13" s="33"/>
      <c r="I13" s="33" t="s">
        <v>405</v>
      </c>
      <c r="J13" s="33" t="s">
        <v>75</v>
      </c>
      <c r="K13" s="33" t="s">
        <v>92</v>
      </c>
      <c r="L13" s="38">
        <v>585</v>
      </c>
      <c r="M13" s="33"/>
      <c r="N13" s="33">
        <f t="shared" si="0"/>
        <v>585</v>
      </c>
    </row>
    <row r="14" s="26" customFormat="1" customHeight="1" spans="1:14">
      <c r="A14" s="32">
        <v>12</v>
      </c>
      <c r="B14" s="33" t="s">
        <v>406</v>
      </c>
      <c r="C14" s="33" t="s">
        <v>407</v>
      </c>
      <c r="D14" s="33" t="s">
        <v>51</v>
      </c>
      <c r="E14" s="33" t="s">
        <v>54</v>
      </c>
      <c r="F14" s="33" t="s">
        <v>39</v>
      </c>
      <c r="G14" s="8" t="s">
        <v>40</v>
      </c>
      <c r="H14" s="33"/>
      <c r="I14" s="33" t="s">
        <v>408</v>
      </c>
      <c r="J14" s="33" t="s">
        <v>75</v>
      </c>
      <c r="K14" s="33" t="s">
        <v>92</v>
      </c>
      <c r="L14" s="38">
        <v>585</v>
      </c>
      <c r="M14" s="33"/>
      <c r="N14" s="33">
        <f t="shared" si="0"/>
        <v>585</v>
      </c>
    </row>
    <row r="15" s="26" customFormat="1" customHeight="1" spans="1:14">
      <c r="A15" s="32">
        <v>13</v>
      </c>
      <c r="B15" s="33" t="s">
        <v>406</v>
      </c>
      <c r="C15" s="33" t="s">
        <v>409</v>
      </c>
      <c r="D15" s="33"/>
      <c r="E15" s="33"/>
      <c r="F15" s="33" t="s">
        <v>39</v>
      </c>
      <c r="G15" s="8" t="s">
        <v>40</v>
      </c>
      <c r="H15" s="33"/>
      <c r="I15" s="33" t="s">
        <v>410</v>
      </c>
      <c r="J15" s="33" t="s">
        <v>117</v>
      </c>
      <c r="K15" s="33" t="s">
        <v>92</v>
      </c>
      <c r="L15" s="38">
        <v>585</v>
      </c>
      <c r="M15" s="33"/>
      <c r="N15" s="33">
        <f t="shared" si="0"/>
        <v>585</v>
      </c>
    </row>
    <row r="16" s="26" customFormat="1" customHeight="1" spans="1:14">
      <c r="A16" s="32">
        <v>14</v>
      </c>
      <c r="B16" s="33" t="s">
        <v>406</v>
      </c>
      <c r="C16" s="33" t="s">
        <v>410</v>
      </c>
      <c r="D16" s="33"/>
      <c r="E16" s="33"/>
      <c r="F16" s="33" t="s">
        <v>39</v>
      </c>
      <c r="G16" s="8" t="s">
        <v>40</v>
      </c>
      <c r="H16" s="33"/>
      <c r="I16" s="33" t="s">
        <v>409</v>
      </c>
      <c r="J16" s="33" t="s">
        <v>117</v>
      </c>
      <c r="K16" s="33" t="s">
        <v>92</v>
      </c>
      <c r="L16" s="38">
        <v>585</v>
      </c>
      <c r="M16" s="33"/>
      <c r="N16" s="33">
        <f t="shared" si="0"/>
        <v>585</v>
      </c>
    </row>
    <row r="17" s="26" customFormat="1" customHeight="1" spans="1:14">
      <c r="A17" s="32">
        <v>15</v>
      </c>
      <c r="B17" s="33" t="s">
        <v>406</v>
      </c>
      <c r="C17" s="33" t="s">
        <v>411</v>
      </c>
      <c r="D17" s="33" t="s">
        <v>37</v>
      </c>
      <c r="E17" s="33" t="s">
        <v>38</v>
      </c>
      <c r="F17" s="33" t="s">
        <v>39</v>
      </c>
      <c r="G17" s="8" t="s">
        <v>40</v>
      </c>
      <c r="H17" s="33"/>
      <c r="I17" s="33" t="s">
        <v>412</v>
      </c>
      <c r="J17" s="33" t="s">
        <v>75</v>
      </c>
      <c r="K17" s="33" t="s">
        <v>92</v>
      </c>
      <c r="L17" s="38">
        <v>585</v>
      </c>
      <c r="M17" s="33"/>
      <c r="N17" s="33">
        <f t="shared" si="0"/>
        <v>585</v>
      </c>
    </row>
    <row r="18" s="26" customFormat="1" customHeight="1" spans="1:14">
      <c r="A18" s="32">
        <v>16</v>
      </c>
      <c r="B18" s="33" t="s">
        <v>406</v>
      </c>
      <c r="C18" s="33" t="s">
        <v>413</v>
      </c>
      <c r="D18" s="33" t="s">
        <v>414</v>
      </c>
      <c r="E18" s="33" t="s">
        <v>54</v>
      </c>
      <c r="F18" s="33" t="s">
        <v>39</v>
      </c>
      <c r="G18" s="8" t="s">
        <v>40</v>
      </c>
      <c r="H18" s="33"/>
      <c r="I18" s="33" t="s">
        <v>415</v>
      </c>
      <c r="J18" s="33" t="s">
        <v>75</v>
      </c>
      <c r="K18" s="33" t="s">
        <v>92</v>
      </c>
      <c r="L18" s="38">
        <v>585</v>
      </c>
      <c r="M18" s="33"/>
      <c r="N18" s="33">
        <f t="shared" si="0"/>
        <v>585</v>
      </c>
    </row>
    <row r="19" s="26" customFormat="1" customHeight="1" spans="1:14">
      <c r="A19" s="32">
        <v>17</v>
      </c>
      <c r="B19" s="33" t="s">
        <v>406</v>
      </c>
      <c r="C19" s="33" t="s">
        <v>416</v>
      </c>
      <c r="D19" s="33" t="s">
        <v>51</v>
      </c>
      <c r="E19" s="33" t="s">
        <v>38</v>
      </c>
      <c r="F19" s="33" t="s">
        <v>39</v>
      </c>
      <c r="G19" s="8" t="s">
        <v>40</v>
      </c>
      <c r="H19" s="33"/>
      <c r="I19" s="33" t="s">
        <v>417</v>
      </c>
      <c r="J19" s="33" t="s">
        <v>58</v>
      </c>
      <c r="K19" s="33" t="s">
        <v>92</v>
      </c>
      <c r="L19" s="38">
        <v>585</v>
      </c>
      <c r="M19" s="33"/>
      <c r="N19" s="33">
        <f t="shared" si="0"/>
        <v>585</v>
      </c>
    </row>
    <row r="20" s="26" customFormat="1" customHeight="1" spans="1:14">
      <c r="A20" s="32">
        <v>18</v>
      </c>
      <c r="B20" s="33" t="s">
        <v>406</v>
      </c>
      <c r="C20" s="8" t="s">
        <v>418</v>
      </c>
      <c r="D20" s="8" t="s">
        <v>419</v>
      </c>
      <c r="E20" s="8" t="s">
        <v>54</v>
      </c>
      <c r="F20" s="8" t="s">
        <v>39</v>
      </c>
      <c r="G20" s="8" t="s">
        <v>40</v>
      </c>
      <c r="H20" s="33"/>
      <c r="I20" s="8" t="s">
        <v>420</v>
      </c>
      <c r="J20" s="33" t="s">
        <v>63</v>
      </c>
      <c r="K20" s="8" t="s">
        <v>92</v>
      </c>
      <c r="L20" s="38">
        <v>585</v>
      </c>
      <c r="M20" s="33"/>
      <c r="N20" s="33">
        <f t="shared" si="0"/>
        <v>585</v>
      </c>
    </row>
    <row r="21" s="26" customFormat="1" customHeight="1" spans="1:14">
      <c r="A21" s="32">
        <v>19</v>
      </c>
      <c r="B21" s="33" t="s">
        <v>406</v>
      </c>
      <c r="C21" s="33" t="s">
        <v>421</v>
      </c>
      <c r="D21" s="33" t="s">
        <v>51</v>
      </c>
      <c r="E21" s="33" t="s">
        <v>38</v>
      </c>
      <c r="F21" s="33" t="s">
        <v>39</v>
      </c>
      <c r="G21" s="8" t="s">
        <v>40</v>
      </c>
      <c r="H21" s="33"/>
      <c r="I21" s="33" t="s">
        <v>422</v>
      </c>
      <c r="J21" s="33" t="s">
        <v>132</v>
      </c>
      <c r="K21" s="33" t="s">
        <v>92</v>
      </c>
      <c r="L21" s="38">
        <v>585</v>
      </c>
      <c r="M21" s="33"/>
      <c r="N21" s="33">
        <f t="shared" si="0"/>
        <v>585</v>
      </c>
    </row>
    <row r="22" s="26" customFormat="1" customHeight="1" spans="1:14">
      <c r="A22" s="32">
        <v>20</v>
      </c>
      <c r="B22" s="33" t="s">
        <v>406</v>
      </c>
      <c r="C22" s="33" t="s">
        <v>423</v>
      </c>
      <c r="D22" s="33" t="s">
        <v>51</v>
      </c>
      <c r="E22" s="33" t="s">
        <v>38</v>
      </c>
      <c r="F22" s="33" t="s">
        <v>39</v>
      </c>
      <c r="G22" s="8" t="s">
        <v>40</v>
      </c>
      <c r="H22" s="33"/>
      <c r="I22" s="33" t="s">
        <v>422</v>
      </c>
      <c r="J22" s="33" t="s">
        <v>424</v>
      </c>
      <c r="K22" s="33" t="s">
        <v>92</v>
      </c>
      <c r="L22" s="38">
        <v>585</v>
      </c>
      <c r="M22" s="33"/>
      <c r="N22" s="33">
        <f t="shared" si="0"/>
        <v>585</v>
      </c>
    </row>
    <row r="23" s="26" customFormat="1" customHeight="1" spans="1:14">
      <c r="A23" s="32">
        <v>21</v>
      </c>
      <c r="B23" s="33" t="s">
        <v>425</v>
      </c>
      <c r="C23" s="33" t="s">
        <v>426</v>
      </c>
      <c r="D23" s="33"/>
      <c r="E23" s="33"/>
      <c r="F23" s="33" t="s">
        <v>39</v>
      </c>
      <c r="G23" s="8" t="s">
        <v>40</v>
      </c>
      <c r="H23" s="33"/>
      <c r="I23" s="33" t="s">
        <v>427</v>
      </c>
      <c r="J23" s="33" t="s">
        <v>117</v>
      </c>
      <c r="K23" s="33" t="s">
        <v>92</v>
      </c>
      <c r="L23" s="38">
        <v>585</v>
      </c>
      <c r="M23" s="33"/>
      <c r="N23" s="33">
        <f t="shared" si="0"/>
        <v>585</v>
      </c>
    </row>
    <row r="24" s="26" customFormat="1" customHeight="1" spans="1:14">
      <c r="A24" s="32">
        <v>22</v>
      </c>
      <c r="B24" s="33" t="s">
        <v>425</v>
      </c>
      <c r="C24" s="33" t="s">
        <v>427</v>
      </c>
      <c r="D24" s="33"/>
      <c r="E24" s="33"/>
      <c r="F24" s="33" t="s">
        <v>39</v>
      </c>
      <c r="G24" s="8" t="s">
        <v>40</v>
      </c>
      <c r="H24" s="33"/>
      <c r="I24" s="33" t="s">
        <v>426</v>
      </c>
      <c r="J24" s="33" t="s">
        <v>117</v>
      </c>
      <c r="K24" s="33" t="s">
        <v>92</v>
      </c>
      <c r="L24" s="38">
        <v>585</v>
      </c>
      <c r="M24" s="33"/>
      <c r="N24" s="33">
        <f t="shared" si="0"/>
        <v>585</v>
      </c>
    </row>
    <row r="25" s="26" customFormat="1" customHeight="1" spans="1:14">
      <c r="A25" s="32">
        <v>23</v>
      </c>
      <c r="B25" s="33" t="s">
        <v>425</v>
      </c>
      <c r="C25" s="33" t="s">
        <v>428</v>
      </c>
      <c r="D25" s="33" t="s">
        <v>37</v>
      </c>
      <c r="E25" s="33" t="s">
        <v>54</v>
      </c>
      <c r="F25" s="33" t="s">
        <v>39</v>
      </c>
      <c r="G25" s="8" t="s">
        <v>40</v>
      </c>
      <c r="H25" s="33"/>
      <c r="I25" s="33" t="s">
        <v>429</v>
      </c>
      <c r="J25" s="33" t="s">
        <v>75</v>
      </c>
      <c r="K25" s="33" t="s">
        <v>92</v>
      </c>
      <c r="L25" s="38">
        <v>585</v>
      </c>
      <c r="M25" s="33"/>
      <c r="N25" s="33">
        <f t="shared" si="0"/>
        <v>585</v>
      </c>
    </row>
    <row r="26" s="26" customFormat="1" customHeight="1" spans="1:14">
      <c r="A26" s="32">
        <v>24</v>
      </c>
      <c r="B26" s="33" t="s">
        <v>425</v>
      </c>
      <c r="C26" s="33" t="s">
        <v>430</v>
      </c>
      <c r="D26" s="33" t="s">
        <v>37</v>
      </c>
      <c r="E26" s="33" t="s">
        <v>38</v>
      </c>
      <c r="F26" s="33" t="s">
        <v>39</v>
      </c>
      <c r="G26" s="8" t="s">
        <v>40</v>
      </c>
      <c r="H26" s="33"/>
      <c r="I26" s="33" t="s">
        <v>431</v>
      </c>
      <c r="J26" s="33" t="s">
        <v>63</v>
      </c>
      <c r="K26" s="33" t="s">
        <v>92</v>
      </c>
      <c r="L26" s="38">
        <v>585</v>
      </c>
      <c r="M26" s="33"/>
      <c r="N26" s="33">
        <f t="shared" si="0"/>
        <v>585</v>
      </c>
    </row>
    <row r="27" s="26" customFormat="1" customHeight="1" spans="1:14">
      <c r="A27" s="32">
        <v>25</v>
      </c>
      <c r="B27" s="33" t="s">
        <v>425</v>
      </c>
      <c r="C27" s="33" t="s">
        <v>432</v>
      </c>
      <c r="D27" s="33" t="s">
        <v>37</v>
      </c>
      <c r="E27" s="33" t="s">
        <v>38</v>
      </c>
      <c r="F27" s="33" t="s">
        <v>39</v>
      </c>
      <c r="G27" s="8" t="s">
        <v>40</v>
      </c>
      <c r="H27" s="33"/>
      <c r="I27" s="33" t="s">
        <v>433</v>
      </c>
      <c r="J27" s="33" t="s">
        <v>75</v>
      </c>
      <c r="K27" s="33" t="s">
        <v>92</v>
      </c>
      <c r="L27" s="38">
        <v>585</v>
      </c>
      <c r="M27" s="33"/>
      <c r="N27" s="33">
        <f t="shared" si="0"/>
        <v>585</v>
      </c>
    </row>
    <row r="28" s="26" customFormat="1" customHeight="1" spans="1:14">
      <c r="A28" s="32">
        <v>26</v>
      </c>
      <c r="B28" s="33" t="s">
        <v>425</v>
      </c>
      <c r="C28" s="33" t="s">
        <v>434</v>
      </c>
      <c r="D28" s="33" t="s">
        <v>51</v>
      </c>
      <c r="E28" s="33" t="s">
        <v>38</v>
      </c>
      <c r="F28" s="33" t="s">
        <v>39</v>
      </c>
      <c r="G28" s="8" t="s">
        <v>40</v>
      </c>
      <c r="H28" s="33"/>
      <c r="I28" s="33" t="s">
        <v>435</v>
      </c>
      <c r="J28" s="33" t="s">
        <v>234</v>
      </c>
      <c r="K28" s="33" t="s">
        <v>92</v>
      </c>
      <c r="L28" s="38">
        <v>585</v>
      </c>
      <c r="M28" s="33"/>
      <c r="N28" s="33">
        <f t="shared" si="0"/>
        <v>585</v>
      </c>
    </row>
    <row r="29" s="27" customFormat="1" customHeight="1" spans="1:14">
      <c r="A29" s="32">
        <v>27</v>
      </c>
      <c r="B29" s="33" t="s">
        <v>425</v>
      </c>
      <c r="C29" s="33" t="s">
        <v>436</v>
      </c>
      <c r="D29" s="33" t="s">
        <v>101</v>
      </c>
      <c r="E29" s="33" t="s">
        <v>38</v>
      </c>
      <c r="F29" s="33" t="s">
        <v>39</v>
      </c>
      <c r="G29" s="34" t="s">
        <v>99</v>
      </c>
      <c r="H29" s="33"/>
      <c r="I29" s="33" t="s">
        <v>437</v>
      </c>
      <c r="J29" s="33" t="s">
        <v>46</v>
      </c>
      <c r="K29" s="33" t="s">
        <v>92</v>
      </c>
      <c r="L29" s="38">
        <v>585</v>
      </c>
      <c r="M29" s="33"/>
      <c r="N29" s="33">
        <f t="shared" si="0"/>
        <v>585</v>
      </c>
    </row>
    <row r="30" s="26" customFormat="1" customHeight="1" spans="1:14">
      <c r="A30" s="32">
        <v>28</v>
      </c>
      <c r="B30" s="33" t="s">
        <v>425</v>
      </c>
      <c r="C30" s="33" t="s">
        <v>438</v>
      </c>
      <c r="D30" s="33"/>
      <c r="E30" s="33"/>
      <c r="F30" s="33" t="s">
        <v>39</v>
      </c>
      <c r="G30" s="8" t="s">
        <v>40</v>
      </c>
      <c r="H30" s="33"/>
      <c r="I30" s="33" t="s">
        <v>431</v>
      </c>
      <c r="J30" s="33" t="s">
        <v>63</v>
      </c>
      <c r="K30" s="33" t="s">
        <v>92</v>
      </c>
      <c r="L30" s="38">
        <v>585</v>
      </c>
      <c r="M30" s="33"/>
      <c r="N30" s="33">
        <f t="shared" si="0"/>
        <v>585</v>
      </c>
    </row>
    <row r="31" s="26" customFormat="1" customHeight="1" spans="1:14">
      <c r="A31" s="32">
        <v>29</v>
      </c>
      <c r="B31" s="33" t="s">
        <v>425</v>
      </c>
      <c r="C31" s="33" t="s">
        <v>439</v>
      </c>
      <c r="D31" s="33"/>
      <c r="E31" s="33"/>
      <c r="F31" s="33" t="s">
        <v>39</v>
      </c>
      <c r="G31" s="8" t="s">
        <v>40</v>
      </c>
      <c r="H31" s="33"/>
      <c r="I31" s="33" t="s">
        <v>431</v>
      </c>
      <c r="J31" s="33" t="s">
        <v>63</v>
      </c>
      <c r="K31" s="33" t="s">
        <v>92</v>
      </c>
      <c r="L31" s="38">
        <v>585</v>
      </c>
      <c r="M31" s="33"/>
      <c r="N31" s="33">
        <f t="shared" si="0"/>
        <v>585</v>
      </c>
    </row>
    <row r="32" s="27" customFormat="1" customHeight="1" spans="1:14">
      <c r="A32" s="32">
        <v>30</v>
      </c>
      <c r="B32" s="33" t="s">
        <v>425</v>
      </c>
      <c r="C32" s="35" t="s">
        <v>440</v>
      </c>
      <c r="D32" s="33"/>
      <c r="E32" s="33"/>
      <c r="F32" s="33" t="s">
        <v>39</v>
      </c>
      <c r="G32" s="36" t="s">
        <v>40</v>
      </c>
      <c r="H32" s="33"/>
      <c r="I32" s="45" t="s">
        <v>441</v>
      </c>
      <c r="J32" s="31" t="s">
        <v>75</v>
      </c>
      <c r="K32" s="33" t="s">
        <v>92</v>
      </c>
      <c r="L32" s="38">
        <v>585</v>
      </c>
      <c r="M32" s="33"/>
      <c r="N32" s="33">
        <f t="shared" si="0"/>
        <v>585</v>
      </c>
    </row>
    <row r="33" s="27" customFormat="1" customHeight="1" spans="1:14">
      <c r="A33" s="32">
        <v>31</v>
      </c>
      <c r="B33" s="33" t="s">
        <v>425</v>
      </c>
      <c r="C33" s="35" t="s">
        <v>442</v>
      </c>
      <c r="D33" s="33"/>
      <c r="E33" s="33"/>
      <c r="F33" s="33" t="s">
        <v>39</v>
      </c>
      <c r="G33" s="36" t="s">
        <v>40</v>
      </c>
      <c r="H33" s="33"/>
      <c r="I33" s="46" t="s">
        <v>443</v>
      </c>
      <c r="J33" s="31" t="s">
        <v>75</v>
      </c>
      <c r="K33" s="33" t="s">
        <v>92</v>
      </c>
      <c r="L33" s="38">
        <v>585</v>
      </c>
      <c r="M33" s="33"/>
      <c r="N33" s="33">
        <f t="shared" si="0"/>
        <v>585</v>
      </c>
    </row>
    <row r="34" s="27" customFormat="1" customHeight="1" spans="1:14">
      <c r="A34" s="32">
        <v>32</v>
      </c>
      <c r="B34" s="33" t="s">
        <v>425</v>
      </c>
      <c r="C34" s="35" t="s">
        <v>444</v>
      </c>
      <c r="D34" s="33"/>
      <c r="E34" s="33"/>
      <c r="F34" s="33" t="s">
        <v>39</v>
      </c>
      <c r="G34" s="36" t="s">
        <v>40</v>
      </c>
      <c r="H34" s="33"/>
      <c r="I34" s="46" t="s">
        <v>445</v>
      </c>
      <c r="J34" s="33" t="s">
        <v>251</v>
      </c>
      <c r="K34" s="33" t="s">
        <v>92</v>
      </c>
      <c r="L34" s="38">
        <v>585</v>
      </c>
      <c r="M34" s="33"/>
      <c r="N34" s="33">
        <f t="shared" si="0"/>
        <v>585</v>
      </c>
    </row>
    <row r="35" s="26" customFormat="1" customHeight="1" spans="1:14">
      <c r="A35" s="32">
        <v>33</v>
      </c>
      <c r="B35" s="33" t="s">
        <v>425</v>
      </c>
      <c r="C35" s="35" t="s">
        <v>95</v>
      </c>
      <c r="D35" s="33"/>
      <c r="E35" s="33"/>
      <c r="F35" s="33" t="s">
        <v>39</v>
      </c>
      <c r="G35" s="36" t="s">
        <v>40</v>
      </c>
      <c r="H35" s="33"/>
      <c r="I35" s="46" t="s">
        <v>446</v>
      </c>
      <c r="J35" s="33" t="s">
        <v>210</v>
      </c>
      <c r="K35" s="33" t="s">
        <v>92</v>
      </c>
      <c r="L35" s="38">
        <v>585</v>
      </c>
      <c r="M35" s="33"/>
      <c r="N35" s="33">
        <f t="shared" si="0"/>
        <v>585</v>
      </c>
    </row>
    <row r="36" s="26" customFormat="1" customHeight="1" spans="1:14">
      <c r="A36" s="32">
        <v>34</v>
      </c>
      <c r="B36" s="33" t="s">
        <v>447</v>
      </c>
      <c r="C36" s="33" t="s">
        <v>448</v>
      </c>
      <c r="D36" s="33" t="s">
        <v>37</v>
      </c>
      <c r="E36" s="33" t="s">
        <v>38</v>
      </c>
      <c r="F36" s="33" t="s">
        <v>39</v>
      </c>
      <c r="G36" s="8" t="s">
        <v>40</v>
      </c>
      <c r="H36" s="33"/>
      <c r="I36" s="33" t="s">
        <v>449</v>
      </c>
      <c r="J36" s="33" t="s">
        <v>75</v>
      </c>
      <c r="K36" s="33" t="s">
        <v>92</v>
      </c>
      <c r="L36" s="38">
        <v>585</v>
      </c>
      <c r="M36" s="33"/>
      <c r="N36" s="33">
        <f t="shared" si="0"/>
        <v>585</v>
      </c>
    </row>
    <row r="37" s="26" customFormat="1" customHeight="1" spans="1:14">
      <c r="A37" s="32">
        <v>35</v>
      </c>
      <c r="B37" s="33" t="s">
        <v>447</v>
      </c>
      <c r="C37" s="33" t="s">
        <v>450</v>
      </c>
      <c r="D37" s="33" t="s">
        <v>101</v>
      </c>
      <c r="E37" s="33" t="s">
        <v>38</v>
      </c>
      <c r="F37" s="33" t="s">
        <v>39</v>
      </c>
      <c r="G37" s="34" t="s">
        <v>99</v>
      </c>
      <c r="H37" s="33"/>
      <c r="I37" s="33" t="s">
        <v>451</v>
      </c>
      <c r="J37" s="33" t="s">
        <v>81</v>
      </c>
      <c r="K37" s="33" t="s">
        <v>92</v>
      </c>
      <c r="L37" s="38">
        <v>585</v>
      </c>
      <c r="M37" s="33"/>
      <c r="N37" s="33">
        <f t="shared" ref="N37:N71" si="1">L37+H37</f>
        <v>585</v>
      </c>
    </row>
    <row r="38" s="26" customFormat="1" customHeight="1" spans="1:14">
      <c r="A38" s="32">
        <v>36</v>
      </c>
      <c r="B38" s="33" t="s">
        <v>447</v>
      </c>
      <c r="C38" s="33" t="s">
        <v>452</v>
      </c>
      <c r="D38" s="33"/>
      <c r="E38" s="33"/>
      <c r="F38" s="33" t="s">
        <v>39</v>
      </c>
      <c r="G38" s="8" t="s">
        <v>40</v>
      </c>
      <c r="H38" s="33"/>
      <c r="I38" s="33" t="s">
        <v>453</v>
      </c>
      <c r="J38" s="33" t="s">
        <v>117</v>
      </c>
      <c r="K38" s="33" t="s">
        <v>92</v>
      </c>
      <c r="L38" s="38">
        <v>585</v>
      </c>
      <c r="M38" s="33"/>
      <c r="N38" s="33">
        <f t="shared" si="1"/>
        <v>585</v>
      </c>
    </row>
    <row r="39" s="27" customFormat="1" customHeight="1" spans="1:14">
      <c r="A39" s="32">
        <v>37</v>
      </c>
      <c r="B39" s="33" t="s">
        <v>447</v>
      </c>
      <c r="C39" s="33" t="s">
        <v>454</v>
      </c>
      <c r="D39" s="33" t="s">
        <v>37</v>
      </c>
      <c r="E39" s="33" t="s">
        <v>38</v>
      </c>
      <c r="F39" s="33" t="s">
        <v>39</v>
      </c>
      <c r="G39" s="8" t="s">
        <v>40</v>
      </c>
      <c r="H39" s="33"/>
      <c r="I39" s="33" t="s">
        <v>455</v>
      </c>
      <c r="J39" s="33" t="s">
        <v>42</v>
      </c>
      <c r="K39" s="33" t="s">
        <v>92</v>
      </c>
      <c r="L39" s="38">
        <v>585</v>
      </c>
      <c r="M39" s="33"/>
      <c r="N39" s="33">
        <f t="shared" si="1"/>
        <v>585</v>
      </c>
    </row>
    <row r="40" s="26" customFormat="1" customHeight="1" spans="1:14">
      <c r="A40" s="32">
        <v>38</v>
      </c>
      <c r="B40" s="33" t="s">
        <v>447</v>
      </c>
      <c r="C40" s="33" t="s">
        <v>456</v>
      </c>
      <c r="D40" s="33" t="s">
        <v>37</v>
      </c>
      <c r="E40" s="33" t="s">
        <v>38</v>
      </c>
      <c r="F40" s="33" t="s">
        <v>39</v>
      </c>
      <c r="G40" s="8" t="s">
        <v>40</v>
      </c>
      <c r="H40" s="33"/>
      <c r="I40" s="33" t="s">
        <v>457</v>
      </c>
      <c r="J40" s="33" t="s">
        <v>81</v>
      </c>
      <c r="K40" s="33" t="s">
        <v>92</v>
      </c>
      <c r="L40" s="38">
        <v>585</v>
      </c>
      <c r="M40" s="33"/>
      <c r="N40" s="33">
        <f t="shared" si="1"/>
        <v>585</v>
      </c>
    </row>
    <row r="41" s="27" customFormat="1" customHeight="1" spans="1:14">
      <c r="A41" s="32">
        <v>39</v>
      </c>
      <c r="B41" s="33" t="s">
        <v>447</v>
      </c>
      <c r="C41" s="37" t="s">
        <v>458</v>
      </c>
      <c r="D41" s="33" t="s">
        <v>37</v>
      </c>
      <c r="E41" s="33" t="s">
        <v>38</v>
      </c>
      <c r="F41" s="33" t="s">
        <v>39</v>
      </c>
      <c r="G41" s="8" t="s">
        <v>40</v>
      </c>
      <c r="H41" s="33"/>
      <c r="I41" s="33" t="s">
        <v>459</v>
      </c>
      <c r="J41" s="33" t="s">
        <v>75</v>
      </c>
      <c r="K41" s="33" t="s">
        <v>92</v>
      </c>
      <c r="L41" s="38">
        <v>585</v>
      </c>
      <c r="M41" s="33"/>
      <c r="N41" s="33">
        <f t="shared" si="1"/>
        <v>585</v>
      </c>
    </row>
    <row r="42" s="26" customFormat="1" customHeight="1" spans="1:14">
      <c r="A42" s="32">
        <v>40</v>
      </c>
      <c r="B42" s="33" t="s">
        <v>460</v>
      </c>
      <c r="C42" s="38" t="s">
        <v>461</v>
      </c>
      <c r="D42" s="33" t="s">
        <v>37</v>
      </c>
      <c r="E42" s="33" t="s">
        <v>38</v>
      </c>
      <c r="F42" s="33" t="s">
        <v>39</v>
      </c>
      <c r="G42" s="34" t="s">
        <v>68</v>
      </c>
      <c r="H42" s="33"/>
      <c r="I42" s="33" t="s">
        <v>462</v>
      </c>
      <c r="J42" s="33" t="s">
        <v>58</v>
      </c>
      <c r="K42" s="33" t="s">
        <v>92</v>
      </c>
      <c r="L42" s="38">
        <v>585</v>
      </c>
      <c r="M42" s="33"/>
      <c r="N42" s="33">
        <f t="shared" si="1"/>
        <v>585</v>
      </c>
    </row>
    <row r="43" s="26" customFormat="1" customHeight="1" spans="1:14">
      <c r="A43" s="32">
        <v>41</v>
      </c>
      <c r="B43" s="33" t="s">
        <v>460</v>
      </c>
      <c r="C43" s="33" t="s">
        <v>449</v>
      </c>
      <c r="D43" s="33" t="s">
        <v>37</v>
      </c>
      <c r="E43" s="33" t="s">
        <v>38</v>
      </c>
      <c r="F43" s="33" t="s">
        <v>39</v>
      </c>
      <c r="G43" s="8" t="s">
        <v>40</v>
      </c>
      <c r="H43" s="33"/>
      <c r="I43" s="33" t="s">
        <v>463</v>
      </c>
      <c r="J43" s="33" t="s">
        <v>75</v>
      </c>
      <c r="K43" s="33" t="s">
        <v>92</v>
      </c>
      <c r="L43" s="38">
        <v>585</v>
      </c>
      <c r="M43" s="33"/>
      <c r="N43" s="33">
        <f t="shared" si="1"/>
        <v>585</v>
      </c>
    </row>
    <row r="44" s="26" customFormat="1" customHeight="1" spans="1:14">
      <c r="A44" s="32">
        <v>42</v>
      </c>
      <c r="B44" s="33" t="s">
        <v>460</v>
      </c>
      <c r="C44" s="33" t="s">
        <v>464</v>
      </c>
      <c r="D44" s="33" t="s">
        <v>37</v>
      </c>
      <c r="E44" s="33" t="s">
        <v>38</v>
      </c>
      <c r="F44" s="33" t="s">
        <v>39</v>
      </c>
      <c r="G44" s="8" t="s">
        <v>40</v>
      </c>
      <c r="H44" s="33"/>
      <c r="I44" s="33" t="s">
        <v>465</v>
      </c>
      <c r="J44" s="33" t="s">
        <v>42</v>
      </c>
      <c r="K44" s="33" t="s">
        <v>92</v>
      </c>
      <c r="L44" s="38">
        <v>585</v>
      </c>
      <c r="M44" s="33"/>
      <c r="N44" s="33">
        <f t="shared" si="1"/>
        <v>585</v>
      </c>
    </row>
    <row r="45" s="26" customFormat="1" customHeight="1" spans="1:14">
      <c r="A45" s="32">
        <v>43</v>
      </c>
      <c r="B45" s="33" t="s">
        <v>460</v>
      </c>
      <c r="C45" s="39" t="s">
        <v>466</v>
      </c>
      <c r="D45" s="33"/>
      <c r="E45" s="33"/>
      <c r="F45" s="33" t="s">
        <v>39</v>
      </c>
      <c r="G45" s="8" t="s">
        <v>40</v>
      </c>
      <c r="H45" s="33"/>
      <c r="I45" s="33" t="s">
        <v>467</v>
      </c>
      <c r="J45" s="33" t="s">
        <v>63</v>
      </c>
      <c r="K45" s="33" t="s">
        <v>92</v>
      </c>
      <c r="L45" s="38">
        <v>585</v>
      </c>
      <c r="M45" s="33"/>
      <c r="N45" s="33">
        <f t="shared" si="1"/>
        <v>585</v>
      </c>
    </row>
    <row r="46" s="27" customFormat="1" customHeight="1" spans="1:14">
      <c r="A46" s="32">
        <v>44</v>
      </c>
      <c r="B46" s="33" t="s">
        <v>468</v>
      </c>
      <c r="C46" s="33" t="s">
        <v>469</v>
      </c>
      <c r="D46" s="33" t="s">
        <v>37</v>
      </c>
      <c r="E46" s="33" t="s">
        <v>38</v>
      </c>
      <c r="F46" s="33" t="s">
        <v>39</v>
      </c>
      <c r="G46" s="34" t="s">
        <v>99</v>
      </c>
      <c r="H46" s="33"/>
      <c r="I46" s="33" t="s">
        <v>470</v>
      </c>
      <c r="J46" s="33" t="s">
        <v>46</v>
      </c>
      <c r="K46" s="33" t="s">
        <v>471</v>
      </c>
      <c r="L46" s="38">
        <v>910</v>
      </c>
      <c r="M46" s="33"/>
      <c r="N46" s="33">
        <f t="shared" si="1"/>
        <v>910</v>
      </c>
    </row>
    <row r="47" s="27" customFormat="1" customHeight="1" spans="1:14">
      <c r="A47" s="32">
        <v>45</v>
      </c>
      <c r="B47" s="33" t="s">
        <v>468</v>
      </c>
      <c r="C47" s="33" t="s">
        <v>472</v>
      </c>
      <c r="D47" s="33" t="s">
        <v>37</v>
      </c>
      <c r="E47" s="33" t="s">
        <v>38</v>
      </c>
      <c r="F47" s="33" t="s">
        <v>39</v>
      </c>
      <c r="G47" s="34" t="s">
        <v>99</v>
      </c>
      <c r="H47" s="33"/>
      <c r="I47" s="33" t="s">
        <v>473</v>
      </c>
      <c r="J47" s="33" t="s">
        <v>46</v>
      </c>
      <c r="K47" s="33" t="s">
        <v>471</v>
      </c>
      <c r="L47" s="38">
        <v>910</v>
      </c>
      <c r="M47" s="33"/>
      <c r="N47" s="33">
        <f t="shared" si="1"/>
        <v>910</v>
      </c>
    </row>
    <row r="48" s="27" customFormat="1" customHeight="1" spans="1:14">
      <c r="A48" s="32">
        <v>46</v>
      </c>
      <c r="B48" s="33" t="s">
        <v>468</v>
      </c>
      <c r="C48" s="38" t="s">
        <v>474</v>
      </c>
      <c r="D48" s="33" t="s">
        <v>475</v>
      </c>
      <c r="E48" s="33" t="s">
        <v>54</v>
      </c>
      <c r="F48" s="33" t="s">
        <v>39</v>
      </c>
      <c r="G48" s="34" t="s">
        <v>99</v>
      </c>
      <c r="H48" s="33"/>
      <c r="I48" s="33" t="s">
        <v>476</v>
      </c>
      <c r="J48" s="33" t="s">
        <v>42</v>
      </c>
      <c r="K48" s="33" t="s">
        <v>471</v>
      </c>
      <c r="L48" s="38">
        <v>910</v>
      </c>
      <c r="M48" s="33"/>
      <c r="N48" s="33">
        <f t="shared" si="1"/>
        <v>910</v>
      </c>
    </row>
    <row r="49" s="27" customFormat="1" customHeight="1" spans="1:14">
      <c r="A49" s="32">
        <v>47</v>
      </c>
      <c r="B49" s="33" t="s">
        <v>468</v>
      </c>
      <c r="C49" s="33" t="s">
        <v>477</v>
      </c>
      <c r="D49" s="33" t="s">
        <v>103</v>
      </c>
      <c r="E49" s="33" t="s">
        <v>54</v>
      </c>
      <c r="F49" s="33" t="s">
        <v>39</v>
      </c>
      <c r="G49" s="34" t="s">
        <v>68</v>
      </c>
      <c r="H49" s="33"/>
      <c r="I49" s="33" t="s">
        <v>478</v>
      </c>
      <c r="J49" s="33" t="s">
        <v>46</v>
      </c>
      <c r="K49" s="33" t="s">
        <v>471</v>
      </c>
      <c r="L49" s="38">
        <v>910</v>
      </c>
      <c r="M49" s="33"/>
      <c r="N49" s="33">
        <f t="shared" si="1"/>
        <v>910</v>
      </c>
    </row>
    <row r="50" s="27" customFormat="1" customHeight="1" spans="1:14">
      <c r="A50" s="32">
        <v>48</v>
      </c>
      <c r="B50" s="33" t="s">
        <v>468</v>
      </c>
      <c r="C50" s="33" t="s">
        <v>479</v>
      </c>
      <c r="D50" s="33" t="s">
        <v>37</v>
      </c>
      <c r="E50" s="33" t="s">
        <v>38</v>
      </c>
      <c r="F50" s="33" t="s">
        <v>39</v>
      </c>
      <c r="G50" s="8" t="s">
        <v>40</v>
      </c>
      <c r="H50" s="33"/>
      <c r="I50" s="33" t="s">
        <v>480</v>
      </c>
      <c r="J50" s="33" t="s">
        <v>46</v>
      </c>
      <c r="K50" s="33" t="s">
        <v>471</v>
      </c>
      <c r="L50" s="38">
        <v>910</v>
      </c>
      <c r="M50" s="33"/>
      <c r="N50" s="33">
        <f t="shared" si="1"/>
        <v>910</v>
      </c>
    </row>
    <row r="51" s="27" customFormat="1" customHeight="1" spans="1:14">
      <c r="A51" s="32">
        <v>49</v>
      </c>
      <c r="B51" s="33" t="s">
        <v>468</v>
      </c>
      <c r="C51" s="40" t="s">
        <v>481</v>
      </c>
      <c r="D51" s="33" t="s">
        <v>37</v>
      </c>
      <c r="E51" s="33" t="s">
        <v>38</v>
      </c>
      <c r="F51" s="33" t="s">
        <v>39</v>
      </c>
      <c r="G51" s="8" t="s">
        <v>40</v>
      </c>
      <c r="H51" s="33"/>
      <c r="I51" s="47" t="s">
        <v>482</v>
      </c>
      <c r="J51" s="33" t="s">
        <v>46</v>
      </c>
      <c r="K51" s="33" t="s">
        <v>471</v>
      </c>
      <c r="L51" s="38">
        <v>910</v>
      </c>
      <c r="M51" s="33"/>
      <c r="N51" s="33">
        <f t="shared" si="1"/>
        <v>910</v>
      </c>
    </row>
    <row r="52" s="27" customFormat="1" customHeight="1" spans="1:14">
      <c r="A52" s="32">
        <v>50</v>
      </c>
      <c r="B52" s="33" t="s">
        <v>468</v>
      </c>
      <c r="C52" s="41" t="s">
        <v>483</v>
      </c>
      <c r="D52" s="33" t="s">
        <v>37</v>
      </c>
      <c r="E52" s="33" t="s">
        <v>38</v>
      </c>
      <c r="F52" s="42" t="s">
        <v>39</v>
      </c>
      <c r="G52" s="8" t="s">
        <v>40</v>
      </c>
      <c r="H52" s="33"/>
      <c r="I52" s="47" t="s">
        <v>484</v>
      </c>
      <c r="J52" s="33" t="s">
        <v>42</v>
      </c>
      <c r="K52" s="33" t="s">
        <v>471</v>
      </c>
      <c r="L52" s="38">
        <v>910</v>
      </c>
      <c r="M52" s="33"/>
      <c r="N52" s="33">
        <f t="shared" si="1"/>
        <v>910</v>
      </c>
    </row>
    <row r="53" s="26" customFormat="1" customHeight="1" spans="1:14">
      <c r="A53" s="32">
        <v>51</v>
      </c>
      <c r="B53" s="33" t="s">
        <v>485</v>
      </c>
      <c r="C53" s="38" t="s">
        <v>486</v>
      </c>
      <c r="D53" s="33" t="s">
        <v>37</v>
      </c>
      <c r="E53" s="33" t="s">
        <v>54</v>
      </c>
      <c r="F53" s="33" t="s">
        <v>39</v>
      </c>
      <c r="G53" s="34" t="s">
        <v>99</v>
      </c>
      <c r="H53" s="33"/>
      <c r="I53" s="33" t="s">
        <v>487</v>
      </c>
      <c r="J53" s="33" t="s">
        <v>42</v>
      </c>
      <c r="K53" s="33" t="s">
        <v>471</v>
      </c>
      <c r="L53" s="38">
        <v>910</v>
      </c>
      <c r="M53" s="33"/>
      <c r="N53" s="33">
        <f t="shared" si="1"/>
        <v>910</v>
      </c>
    </row>
    <row r="54" s="26" customFormat="1" customHeight="1" spans="1:14">
      <c r="A54" s="32">
        <v>52</v>
      </c>
      <c r="B54" s="33" t="s">
        <v>485</v>
      </c>
      <c r="C54" s="33" t="s">
        <v>488</v>
      </c>
      <c r="D54" s="33" t="s">
        <v>101</v>
      </c>
      <c r="E54" s="33" t="s">
        <v>54</v>
      </c>
      <c r="F54" s="33" t="s">
        <v>39</v>
      </c>
      <c r="G54" s="34" t="s">
        <v>99</v>
      </c>
      <c r="H54" s="33"/>
      <c r="I54" s="33" t="s">
        <v>489</v>
      </c>
      <c r="J54" s="33" t="s">
        <v>49</v>
      </c>
      <c r="K54" s="33" t="s">
        <v>471</v>
      </c>
      <c r="L54" s="38">
        <v>910</v>
      </c>
      <c r="M54" s="33"/>
      <c r="N54" s="33">
        <f t="shared" si="1"/>
        <v>910</v>
      </c>
    </row>
    <row r="55" s="26" customFormat="1" customHeight="1" spans="1:14">
      <c r="A55" s="32">
        <v>53</v>
      </c>
      <c r="B55" s="33" t="s">
        <v>485</v>
      </c>
      <c r="C55" s="33" t="s">
        <v>490</v>
      </c>
      <c r="D55" s="33" t="s">
        <v>51</v>
      </c>
      <c r="E55" s="33" t="s">
        <v>38</v>
      </c>
      <c r="F55" s="33" t="s">
        <v>39</v>
      </c>
      <c r="G55" s="34" t="s">
        <v>68</v>
      </c>
      <c r="H55" s="33"/>
      <c r="I55" s="33" t="s">
        <v>491</v>
      </c>
      <c r="J55" s="33" t="s">
        <v>42</v>
      </c>
      <c r="K55" s="33" t="s">
        <v>471</v>
      </c>
      <c r="L55" s="38">
        <v>910</v>
      </c>
      <c r="M55" s="33"/>
      <c r="N55" s="33">
        <f t="shared" si="1"/>
        <v>910</v>
      </c>
    </row>
    <row r="56" s="26" customFormat="1" customHeight="1" spans="1:14">
      <c r="A56" s="32">
        <v>54</v>
      </c>
      <c r="B56" s="33" t="s">
        <v>485</v>
      </c>
      <c r="C56" s="33" t="s">
        <v>492</v>
      </c>
      <c r="D56" s="33" t="s">
        <v>51</v>
      </c>
      <c r="E56" s="33" t="s">
        <v>38</v>
      </c>
      <c r="F56" s="33" t="s">
        <v>39</v>
      </c>
      <c r="G56" s="34" t="s">
        <v>68</v>
      </c>
      <c r="H56" s="33"/>
      <c r="I56" s="33" t="s">
        <v>491</v>
      </c>
      <c r="J56" s="33" t="s">
        <v>49</v>
      </c>
      <c r="K56" s="33" t="s">
        <v>471</v>
      </c>
      <c r="L56" s="38">
        <v>910</v>
      </c>
      <c r="M56" s="33"/>
      <c r="N56" s="33">
        <f t="shared" si="1"/>
        <v>910</v>
      </c>
    </row>
    <row r="57" s="27" customFormat="1" ht="22" customHeight="1" spans="1:14">
      <c r="A57" s="32">
        <v>55</v>
      </c>
      <c r="B57" s="33" t="s">
        <v>485</v>
      </c>
      <c r="C57" s="33" t="s">
        <v>493</v>
      </c>
      <c r="D57" s="33" t="s">
        <v>37</v>
      </c>
      <c r="E57" s="33" t="s">
        <v>38</v>
      </c>
      <c r="F57" s="33" t="s">
        <v>39</v>
      </c>
      <c r="G57" s="8" t="s">
        <v>40</v>
      </c>
      <c r="H57" s="33"/>
      <c r="I57" s="33" t="s">
        <v>494</v>
      </c>
      <c r="J57" s="33" t="s">
        <v>46</v>
      </c>
      <c r="K57" s="33" t="s">
        <v>471</v>
      </c>
      <c r="L57" s="38">
        <v>910</v>
      </c>
      <c r="M57" s="33"/>
      <c r="N57" s="33">
        <f t="shared" si="1"/>
        <v>910</v>
      </c>
    </row>
    <row r="58" s="26" customFormat="1" customHeight="1" spans="1:14">
      <c r="A58" s="32">
        <v>56</v>
      </c>
      <c r="B58" s="33" t="s">
        <v>447</v>
      </c>
      <c r="C58" s="33" t="s">
        <v>495</v>
      </c>
      <c r="D58" s="33" t="s">
        <v>37</v>
      </c>
      <c r="E58" s="33" t="s">
        <v>38</v>
      </c>
      <c r="F58" s="33" t="s">
        <v>89</v>
      </c>
      <c r="G58" s="8" t="s">
        <v>40</v>
      </c>
      <c r="H58" s="33">
        <v>170</v>
      </c>
      <c r="I58" s="33" t="s">
        <v>87</v>
      </c>
      <c r="J58" s="33"/>
      <c r="K58" s="33" t="s">
        <v>92</v>
      </c>
      <c r="L58" s="38">
        <v>910</v>
      </c>
      <c r="M58" s="33"/>
      <c r="N58" s="33">
        <f t="shared" si="1"/>
        <v>1080</v>
      </c>
    </row>
    <row r="59" s="26" customFormat="1" customHeight="1" spans="1:14">
      <c r="A59" s="32">
        <v>57</v>
      </c>
      <c r="B59" s="33" t="s">
        <v>383</v>
      </c>
      <c r="C59" s="33" t="s">
        <v>496</v>
      </c>
      <c r="D59" s="33" t="s">
        <v>101</v>
      </c>
      <c r="E59" s="33" t="s">
        <v>166</v>
      </c>
      <c r="F59" s="33" t="s">
        <v>89</v>
      </c>
      <c r="G59" s="8" t="s">
        <v>40</v>
      </c>
      <c r="H59" s="33">
        <v>170</v>
      </c>
      <c r="I59" s="33" t="s">
        <v>87</v>
      </c>
      <c r="J59" s="33"/>
      <c r="K59" s="33" t="s">
        <v>92</v>
      </c>
      <c r="L59" s="38">
        <v>910</v>
      </c>
      <c r="M59" s="33"/>
      <c r="N59" s="33">
        <f t="shared" si="1"/>
        <v>1080</v>
      </c>
    </row>
    <row r="60" s="26" customFormat="1" customHeight="1" spans="1:14">
      <c r="A60" s="32">
        <v>58</v>
      </c>
      <c r="B60" s="33" t="s">
        <v>460</v>
      </c>
      <c r="C60" s="33" t="s">
        <v>497</v>
      </c>
      <c r="D60" s="33" t="s">
        <v>37</v>
      </c>
      <c r="E60" s="33" t="s">
        <v>38</v>
      </c>
      <c r="F60" s="33" t="s">
        <v>89</v>
      </c>
      <c r="G60" s="34" t="s">
        <v>68</v>
      </c>
      <c r="H60" s="33">
        <v>284</v>
      </c>
      <c r="I60" s="33" t="s">
        <v>87</v>
      </c>
      <c r="J60" s="32"/>
      <c r="K60" s="33" t="s">
        <v>92</v>
      </c>
      <c r="L60" s="38">
        <v>910</v>
      </c>
      <c r="M60" s="33"/>
      <c r="N60" s="33">
        <f t="shared" si="1"/>
        <v>1194</v>
      </c>
    </row>
    <row r="61" s="26" customFormat="1" customHeight="1" spans="1:14">
      <c r="A61" s="32">
        <v>59</v>
      </c>
      <c r="B61" s="33" t="s">
        <v>485</v>
      </c>
      <c r="C61" s="33" t="s">
        <v>498</v>
      </c>
      <c r="D61" s="33" t="s">
        <v>37</v>
      </c>
      <c r="E61" s="33" t="s">
        <v>38</v>
      </c>
      <c r="F61" s="33" t="s">
        <v>89</v>
      </c>
      <c r="G61" s="34" t="s">
        <v>68</v>
      </c>
      <c r="H61" s="33">
        <v>284</v>
      </c>
      <c r="I61" s="33" t="s">
        <v>87</v>
      </c>
      <c r="J61" s="32"/>
      <c r="K61" s="33" t="s">
        <v>471</v>
      </c>
      <c r="L61" s="38">
        <v>910</v>
      </c>
      <c r="M61" s="33"/>
      <c r="N61" s="33">
        <f t="shared" si="1"/>
        <v>1194</v>
      </c>
    </row>
    <row r="62" s="26" customFormat="1" customHeight="1" spans="1:14">
      <c r="A62" s="32">
        <v>60</v>
      </c>
      <c r="B62" s="33" t="s">
        <v>425</v>
      </c>
      <c r="C62" s="33" t="s">
        <v>499</v>
      </c>
      <c r="D62" s="33" t="s">
        <v>101</v>
      </c>
      <c r="E62" s="33" t="s">
        <v>38</v>
      </c>
      <c r="F62" s="33" t="s">
        <v>89</v>
      </c>
      <c r="G62" s="8" t="s">
        <v>40</v>
      </c>
      <c r="H62" s="33">
        <v>170</v>
      </c>
      <c r="I62" s="33" t="s">
        <v>87</v>
      </c>
      <c r="J62" s="32"/>
      <c r="K62" s="33" t="s">
        <v>92</v>
      </c>
      <c r="L62" s="38">
        <v>910</v>
      </c>
      <c r="M62" s="33"/>
      <c r="N62" s="33">
        <f t="shared" si="1"/>
        <v>1080</v>
      </c>
    </row>
    <row r="63" s="26" customFormat="1" customHeight="1" spans="1:14">
      <c r="A63" s="32">
        <v>61</v>
      </c>
      <c r="B63" s="33" t="s">
        <v>447</v>
      </c>
      <c r="C63" s="33" t="s">
        <v>500</v>
      </c>
      <c r="D63" s="33"/>
      <c r="E63" s="33"/>
      <c r="F63" s="33" t="s">
        <v>89</v>
      </c>
      <c r="G63" s="34" t="s">
        <v>99</v>
      </c>
      <c r="H63" s="33">
        <v>567</v>
      </c>
      <c r="I63" s="33" t="s">
        <v>87</v>
      </c>
      <c r="J63" s="33"/>
      <c r="K63" s="33" t="s">
        <v>92</v>
      </c>
      <c r="L63" s="38">
        <v>910</v>
      </c>
      <c r="M63" s="33"/>
      <c r="N63" s="33">
        <f t="shared" si="1"/>
        <v>1477</v>
      </c>
    </row>
    <row r="64" s="26" customFormat="1" customHeight="1" spans="1:14">
      <c r="A64" s="32">
        <v>62</v>
      </c>
      <c r="B64" s="33" t="s">
        <v>460</v>
      </c>
      <c r="C64" s="33" t="s">
        <v>501</v>
      </c>
      <c r="D64" s="33" t="s">
        <v>51</v>
      </c>
      <c r="E64" s="33" t="s">
        <v>38</v>
      </c>
      <c r="F64" s="33" t="s">
        <v>89</v>
      </c>
      <c r="G64" s="8" t="s">
        <v>40</v>
      </c>
      <c r="H64" s="33">
        <v>170</v>
      </c>
      <c r="I64" s="33" t="s">
        <v>87</v>
      </c>
      <c r="J64" s="33"/>
      <c r="K64" s="33" t="s">
        <v>92</v>
      </c>
      <c r="L64" s="38">
        <v>910</v>
      </c>
      <c r="M64" s="33"/>
      <c r="N64" s="33">
        <f t="shared" si="1"/>
        <v>1080</v>
      </c>
    </row>
    <row r="65" s="26" customFormat="1" customHeight="1" spans="1:14">
      <c r="A65" s="32">
        <v>63</v>
      </c>
      <c r="B65" s="33" t="s">
        <v>468</v>
      </c>
      <c r="C65" s="33" t="s">
        <v>502</v>
      </c>
      <c r="D65" s="33" t="s">
        <v>37</v>
      </c>
      <c r="E65" s="33" t="s">
        <v>38</v>
      </c>
      <c r="F65" s="33" t="s">
        <v>89</v>
      </c>
      <c r="G65" s="34" t="s">
        <v>99</v>
      </c>
      <c r="H65" s="33">
        <v>567</v>
      </c>
      <c r="I65" s="33" t="s">
        <v>87</v>
      </c>
      <c r="J65" s="33"/>
      <c r="K65" s="33" t="s">
        <v>471</v>
      </c>
      <c r="L65" s="38">
        <v>910</v>
      </c>
      <c r="M65" s="33"/>
      <c r="N65" s="33">
        <f t="shared" si="1"/>
        <v>1477</v>
      </c>
    </row>
    <row r="66" s="26" customFormat="1" customHeight="1" spans="1:14">
      <c r="A66" s="32">
        <v>64</v>
      </c>
      <c r="B66" s="33" t="s">
        <v>460</v>
      </c>
      <c r="C66" s="39" t="s">
        <v>503</v>
      </c>
      <c r="D66" s="33" t="s">
        <v>51</v>
      </c>
      <c r="E66" s="33" t="s">
        <v>38</v>
      </c>
      <c r="F66" s="33" t="s">
        <v>89</v>
      </c>
      <c r="G66" s="34" t="s">
        <v>68</v>
      </c>
      <c r="H66" s="33">
        <v>284</v>
      </c>
      <c r="I66" s="33" t="s">
        <v>87</v>
      </c>
      <c r="J66" s="33"/>
      <c r="K66" s="33" t="s">
        <v>92</v>
      </c>
      <c r="L66" s="38">
        <v>910</v>
      </c>
      <c r="M66" s="33"/>
      <c r="N66" s="33">
        <f t="shared" si="1"/>
        <v>1194</v>
      </c>
    </row>
    <row r="67" s="26" customFormat="1" customHeight="1" spans="1:14">
      <c r="A67" s="32">
        <v>65</v>
      </c>
      <c r="B67" s="33" t="s">
        <v>460</v>
      </c>
      <c r="C67" s="33" t="s">
        <v>504</v>
      </c>
      <c r="D67" s="33" t="s">
        <v>37</v>
      </c>
      <c r="E67" s="33" t="s">
        <v>38</v>
      </c>
      <c r="F67" s="33" t="s">
        <v>89</v>
      </c>
      <c r="G67" s="8" t="s">
        <v>40</v>
      </c>
      <c r="H67" s="33">
        <v>170</v>
      </c>
      <c r="I67" s="33" t="s">
        <v>87</v>
      </c>
      <c r="J67" s="33"/>
      <c r="K67" s="33" t="s">
        <v>92</v>
      </c>
      <c r="L67" s="38">
        <v>910</v>
      </c>
      <c r="M67" s="33"/>
      <c r="N67" s="33">
        <f t="shared" si="1"/>
        <v>1080</v>
      </c>
    </row>
    <row r="68" s="26" customFormat="1" customHeight="1" spans="1:14">
      <c r="A68" s="32">
        <v>66</v>
      </c>
      <c r="B68" s="33" t="s">
        <v>460</v>
      </c>
      <c r="C68" s="33" t="s">
        <v>505</v>
      </c>
      <c r="D68" s="33"/>
      <c r="E68" s="33"/>
      <c r="F68" s="33" t="s">
        <v>89</v>
      </c>
      <c r="G68" s="34" t="s">
        <v>68</v>
      </c>
      <c r="H68" s="33">
        <v>284</v>
      </c>
      <c r="I68" s="33" t="s">
        <v>87</v>
      </c>
      <c r="J68" s="33"/>
      <c r="K68" s="33" t="s">
        <v>92</v>
      </c>
      <c r="L68" s="38">
        <v>910</v>
      </c>
      <c r="M68" s="33"/>
      <c r="N68" s="33">
        <f t="shared" si="1"/>
        <v>1194</v>
      </c>
    </row>
    <row r="69" s="27" customFormat="1" customHeight="1" spans="1:14">
      <c r="A69" s="32">
        <v>67</v>
      </c>
      <c r="B69" s="33" t="s">
        <v>425</v>
      </c>
      <c r="C69" s="33" t="s">
        <v>506</v>
      </c>
      <c r="D69" s="33" t="s">
        <v>101</v>
      </c>
      <c r="E69" s="33" t="s">
        <v>166</v>
      </c>
      <c r="F69" s="33" t="s">
        <v>89</v>
      </c>
      <c r="G69" s="34" t="s">
        <v>40</v>
      </c>
      <c r="H69" s="33">
        <v>170</v>
      </c>
      <c r="I69" s="33" t="s">
        <v>87</v>
      </c>
      <c r="J69" s="33"/>
      <c r="K69" s="33" t="s">
        <v>92</v>
      </c>
      <c r="L69" s="38">
        <v>910</v>
      </c>
      <c r="M69" s="33"/>
      <c r="N69" s="33">
        <f t="shared" si="1"/>
        <v>1080</v>
      </c>
    </row>
    <row r="70" s="27" customFormat="1" ht="17" customHeight="1" spans="1:14">
      <c r="A70" s="32">
        <v>68</v>
      </c>
      <c r="B70" s="33" t="s">
        <v>425</v>
      </c>
      <c r="C70" s="33" t="s">
        <v>507</v>
      </c>
      <c r="D70" s="33" t="s">
        <v>37</v>
      </c>
      <c r="E70" s="48" t="s">
        <v>38</v>
      </c>
      <c r="F70" s="33" t="s">
        <v>89</v>
      </c>
      <c r="G70" s="8" t="s">
        <v>40</v>
      </c>
      <c r="H70" s="33">
        <v>170</v>
      </c>
      <c r="I70" s="33" t="s">
        <v>87</v>
      </c>
      <c r="J70" s="33"/>
      <c r="K70" s="33" t="s">
        <v>92</v>
      </c>
      <c r="L70" s="38">
        <v>910</v>
      </c>
      <c r="M70" s="33"/>
      <c r="N70" s="33">
        <f t="shared" si="1"/>
        <v>1080</v>
      </c>
    </row>
    <row r="71" s="27" customFormat="1" ht="17" customHeight="1" spans="1:15">
      <c r="A71" s="32"/>
      <c r="B71" s="33" t="s">
        <v>447</v>
      </c>
      <c r="C71" s="33" t="s">
        <v>508</v>
      </c>
      <c r="D71" s="33" t="s">
        <v>51</v>
      </c>
      <c r="E71" s="33" t="s">
        <v>38</v>
      </c>
      <c r="F71" s="33" t="s">
        <v>39</v>
      </c>
      <c r="G71" s="8" t="s">
        <v>40</v>
      </c>
      <c r="H71" s="33"/>
      <c r="I71" s="33" t="s">
        <v>459</v>
      </c>
      <c r="J71" s="33" t="s">
        <v>75</v>
      </c>
      <c r="K71" s="33" t="s">
        <v>92</v>
      </c>
      <c r="L71" s="38">
        <v>0</v>
      </c>
      <c r="M71" s="33">
        <v>7020</v>
      </c>
      <c r="N71" s="33">
        <v>7020</v>
      </c>
      <c r="O71" s="27" t="s">
        <v>509</v>
      </c>
    </row>
    <row r="72" s="26" customFormat="1" ht="25" customHeight="1" spans="1:14">
      <c r="A72" s="49"/>
      <c r="B72" s="33" t="s">
        <v>241</v>
      </c>
      <c r="C72" s="49"/>
      <c r="D72" s="49"/>
      <c r="E72" s="49"/>
      <c r="F72" s="49"/>
      <c r="G72" s="50"/>
      <c r="H72" s="51">
        <v>3460</v>
      </c>
      <c r="I72" s="51"/>
      <c r="J72" s="51"/>
      <c r="K72" s="49"/>
      <c r="L72" s="38">
        <f>SUM(L3:L70)</f>
        <v>47905</v>
      </c>
      <c r="M72" s="33">
        <f>SUM(M3:M71)</f>
        <v>7020</v>
      </c>
      <c r="N72" s="33">
        <f>H72+L72+M72</f>
        <v>58385</v>
      </c>
    </row>
    <row r="73" customFormat="1" customHeight="1" spans="1:14">
      <c r="A73" s="26"/>
      <c r="B73" s="28"/>
      <c r="C73" s="26"/>
      <c r="D73" s="26"/>
      <c r="E73" s="26"/>
      <c r="F73" s="26"/>
      <c r="G73" s="29"/>
      <c r="H73" s="29"/>
      <c r="I73" s="28"/>
      <c r="J73" s="28"/>
      <c r="K73" s="26"/>
      <c r="L73" s="26"/>
      <c r="M73" s="26"/>
      <c r="N73" s="26"/>
    </row>
  </sheetData>
  <mergeCells count="1">
    <mergeCell ref="A1:N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ignoredErrors>
    <ignoredError sqref="N72" formulaRange="1"/>
    <ignoredError sqref="L72:M72" formulaRange="1" unlockedFormula="1"/>
    <ignoredError sqref="N3:N7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topLeftCell="A70" workbookViewId="0">
      <selection activeCell="A90" sqref="A90:N90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.875" style="5" customWidth="1"/>
    <col min="5" max="5" width="4.75" style="1" customWidth="1"/>
    <col min="6" max="6" width="7" style="1" customWidth="1"/>
    <col min="7" max="7" width="6.625" style="1" customWidth="1"/>
    <col min="8" max="8" width="6.25" style="1" customWidth="1"/>
    <col min="9" max="9" width="7" style="1" customWidth="1"/>
    <col min="10" max="10" width="7.875" style="1" customWidth="1"/>
    <col min="11" max="11" width="5.125" style="1" customWidth="1"/>
    <col min="12" max="12" width="7.375" style="1" customWidth="1"/>
    <col min="13" max="13" width="7.5" style="1" customWidth="1"/>
    <col min="14" max="14" width="9.125" style="1" customWidth="1"/>
    <col min="15" max="15" width="20.625" style="6" customWidth="1"/>
    <col min="16" max="16384" width="9" style="1"/>
  </cols>
  <sheetData>
    <row r="1" s="1" customFormat="1" ht="35" customHeight="1" spans="1:15">
      <c r="A1" s="7" t="s">
        <v>510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</row>
    <row r="2" s="1" customFormat="1" ht="33" customHeight="1" spans="1:15">
      <c r="A2" s="8" t="s">
        <v>2</v>
      </c>
      <c r="B2" s="8" t="s">
        <v>23</v>
      </c>
      <c r="C2" s="8" t="s">
        <v>24</v>
      </c>
      <c r="D2" s="8" t="s">
        <v>511</v>
      </c>
      <c r="E2" s="8" t="s">
        <v>26</v>
      </c>
      <c r="F2" s="8" t="s">
        <v>27</v>
      </c>
      <c r="G2" s="8" t="s">
        <v>28</v>
      </c>
      <c r="H2" s="8" t="s">
        <v>381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12</v>
      </c>
      <c r="N2" s="8" t="s">
        <v>34</v>
      </c>
      <c r="O2" s="6"/>
    </row>
    <row r="3" s="2" customFormat="1" ht="18" customHeight="1" spans="1:15">
      <c r="A3" s="8">
        <v>1</v>
      </c>
      <c r="B3" s="8" t="s">
        <v>512</v>
      </c>
      <c r="C3" s="9" t="s">
        <v>513</v>
      </c>
      <c r="D3" s="9" t="s">
        <v>414</v>
      </c>
      <c r="E3" s="10" t="s">
        <v>514</v>
      </c>
      <c r="F3" s="10" t="s">
        <v>39</v>
      </c>
      <c r="G3" s="8" t="s">
        <v>40</v>
      </c>
      <c r="H3" s="8"/>
      <c r="I3" s="10" t="s">
        <v>515</v>
      </c>
      <c r="J3" s="10" t="s">
        <v>42</v>
      </c>
      <c r="K3" s="8" t="s">
        <v>43</v>
      </c>
      <c r="L3" s="8">
        <v>910</v>
      </c>
      <c r="M3" s="8"/>
      <c r="N3" s="8">
        <f>H3+L3</f>
        <v>910</v>
      </c>
      <c r="O3" s="12"/>
    </row>
    <row r="4" s="2" customFormat="1" ht="18" customHeight="1" spans="1:15">
      <c r="A4" s="8">
        <v>2</v>
      </c>
      <c r="B4" s="8" t="s">
        <v>512</v>
      </c>
      <c r="C4" s="9" t="s">
        <v>516</v>
      </c>
      <c r="D4" s="9" t="s">
        <v>101</v>
      </c>
      <c r="E4" s="10" t="s">
        <v>517</v>
      </c>
      <c r="F4" s="10" t="s">
        <v>39</v>
      </c>
      <c r="G4" s="11" t="s">
        <v>99</v>
      </c>
      <c r="H4" s="8"/>
      <c r="I4" s="8" t="s">
        <v>518</v>
      </c>
      <c r="J4" s="8" t="s">
        <v>58</v>
      </c>
      <c r="K4" s="8" t="s">
        <v>43</v>
      </c>
      <c r="L4" s="8">
        <v>910</v>
      </c>
      <c r="M4" s="8"/>
      <c r="N4" s="8">
        <f t="shared" ref="N4:N49" si="0">H4+L4</f>
        <v>910</v>
      </c>
      <c r="O4" s="12"/>
    </row>
    <row r="5" s="2" customFormat="1" ht="18" customHeight="1" spans="1:15">
      <c r="A5" s="8">
        <v>3</v>
      </c>
      <c r="B5" s="8" t="s">
        <v>512</v>
      </c>
      <c r="C5" s="9" t="s">
        <v>519</v>
      </c>
      <c r="D5" s="9" t="s">
        <v>520</v>
      </c>
      <c r="E5" s="10" t="s">
        <v>517</v>
      </c>
      <c r="F5" s="10" t="s">
        <v>39</v>
      </c>
      <c r="G5" s="8" t="s">
        <v>40</v>
      </c>
      <c r="H5" s="8"/>
      <c r="I5" s="10" t="s">
        <v>521</v>
      </c>
      <c r="J5" s="10" t="s">
        <v>274</v>
      </c>
      <c r="K5" s="8" t="s">
        <v>43</v>
      </c>
      <c r="L5" s="8">
        <v>910</v>
      </c>
      <c r="M5" s="8"/>
      <c r="N5" s="8">
        <f t="shared" si="0"/>
        <v>910</v>
      </c>
      <c r="O5" s="12"/>
    </row>
    <row r="6" s="2" customFormat="1" ht="18" customHeight="1" spans="1:15">
      <c r="A6" s="8">
        <v>4</v>
      </c>
      <c r="B6" s="8" t="s">
        <v>522</v>
      </c>
      <c r="C6" s="9" t="s">
        <v>523</v>
      </c>
      <c r="D6" s="9" t="s">
        <v>101</v>
      </c>
      <c r="E6" s="10" t="s">
        <v>517</v>
      </c>
      <c r="F6" s="10" t="s">
        <v>39</v>
      </c>
      <c r="G6" s="8" t="s">
        <v>40</v>
      </c>
      <c r="H6" s="8"/>
      <c r="I6" s="8" t="s">
        <v>524</v>
      </c>
      <c r="J6" s="8" t="s">
        <v>42</v>
      </c>
      <c r="K6" s="8" t="s">
        <v>43</v>
      </c>
      <c r="L6" s="8">
        <v>910</v>
      </c>
      <c r="M6" s="8"/>
      <c r="N6" s="8">
        <f t="shared" si="0"/>
        <v>910</v>
      </c>
      <c r="O6" s="12"/>
    </row>
    <row r="7" s="2" customFormat="1" ht="18" customHeight="1" spans="1:15">
      <c r="A7" s="8">
        <v>5</v>
      </c>
      <c r="B7" s="8" t="s">
        <v>522</v>
      </c>
      <c r="C7" s="9" t="s">
        <v>525</v>
      </c>
      <c r="D7" s="9" t="s">
        <v>37</v>
      </c>
      <c r="E7" s="10" t="s">
        <v>517</v>
      </c>
      <c r="F7" s="10" t="s">
        <v>39</v>
      </c>
      <c r="G7" s="8" t="s">
        <v>40</v>
      </c>
      <c r="H7" s="8"/>
      <c r="I7" s="10" t="s">
        <v>526</v>
      </c>
      <c r="J7" s="8" t="s">
        <v>42</v>
      </c>
      <c r="K7" s="8" t="s">
        <v>43</v>
      </c>
      <c r="L7" s="8">
        <v>910</v>
      </c>
      <c r="M7" s="8"/>
      <c r="N7" s="8">
        <f t="shared" si="0"/>
        <v>910</v>
      </c>
      <c r="O7" s="12"/>
    </row>
    <row r="8" s="2" customFormat="1" ht="18" customHeight="1" spans="1:15">
      <c r="A8" s="8">
        <v>6</v>
      </c>
      <c r="B8" s="8" t="s">
        <v>522</v>
      </c>
      <c r="C8" s="9" t="s">
        <v>527</v>
      </c>
      <c r="D8" s="9" t="s">
        <v>37</v>
      </c>
      <c r="E8" s="10" t="s">
        <v>517</v>
      </c>
      <c r="F8" s="10" t="s">
        <v>39</v>
      </c>
      <c r="G8" s="8" t="s">
        <v>40</v>
      </c>
      <c r="H8" s="8"/>
      <c r="I8" s="10" t="s">
        <v>528</v>
      </c>
      <c r="J8" s="8" t="s">
        <v>42</v>
      </c>
      <c r="K8" s="8" t="s">
        <v>43</v>
      </c>
      <c r="L8" s="8">
        <v>910</v>
      </c>
      <c r="M8" s="8"/>
      <c r="N8" s="8">
        <f t="shared" si="0"/>
        <v>910</v>
      </c>
      <c r="O8" s="12"/>
    </row>
    <row r="9" s="2" customFormat="1" ht="18" customHeight="1" spans="1:15">
      <c r="A9" s="8">
        <v>7</v>
      </c>
      <c r="B9" s="8" t="s">
        <v>522</v>
      </c>
      <c r="C9" s="9" t="s">
        <v>529</v>
      </c>
      <c r="D9" s="9" t="s">
        <v>530</v>
      </c>
      <c r="E9" s="10" t="s">
        <v>514</v>
      </c>
      <c r="F9" s="10" t="s">
        <v>39</v>
      </c>
      <c r="G9" s="8" t="s">
        <v>40</v>
      </c>
      <c r="H9" s="8"/>
      <c r="I9" s="10" t="s">
        <v>531</v>
      </c>
      <c r="J9" s="10" t="s">
        <v>339</v>
      </c>
      <c r="K9" s="8" t="s">
        <v>43</v>
      </c>
      <c r="L9" s="8">
        <v>910</v>
      </c>
      <c r="M9" s="8"/>
      <c r="N9" s="8">
        <f t="shared" si="0"/>
        <v>910</v>
      </c>
      <c r="O9" s="12"/>
    </row>
    <row r="10" s="2" customFormat="1" ht="18" customHeight="1" spans="1:15">
      <c r="A10" s="8">
        <v>8</v>
      </c>
      <c r="B10" s="8" t="s">
        <v>532</v>
      </c>
      <c r="C10" s="9" t="s">
        <v>533</v>
      </c>
      <c r="D10" s="9" t="s">
        <v>475</v>
      </c>
      <c r="E10" s="10" t="s">
        <v>514</v>
      </c>
      <c r="F10" s="10" t="s">
        <v>39</v>
      </c>
      <c r="G10" s="8" t="s">
        <v>40</v>
      </c>
      <c r="H10" s="8"/>
      <c r="I10" s="8" t="s">
        <v>534</v>
      </c>
      <c r="J10" s="8" t="s">
        <v>58</v>
      </c>
      <c r="K10" s="8" t="s">
        <v>92</v>
      </c>
      <c r="L10" s="8">
        <v>585</v>
      </c>
      <c r="M10" s="8"/>
      <c r="N10" s="8">
        <f t="shared" si="0"/>
        <v>585</v>
      </c>
      <c r="O10" s="12"/>
    </row>
    <row r="11" s="2" customFormat="1" ht="18" customHeight="1" spans="1:15">
      <c r="A11" s="8">
        <v>9</v>
      </c>
      <c r="B11" s="8" t="s">
        <v>535</v>
      </c>
      <c r="C11" s="9" t="s">
        <v>536</v>
      </c>
      <c r="D11" s="9"/>
      <c r="E11" s="10"/>
      <c r="F11" s="10" t="s">
        <v>39</v>
      </c>
      <c r="G11" s="8" t="s">
        <v>40</v>
      </c>
      <c r="H11" s="8"/>
      <c r="I11" s="10" t="s">
        <v>537</v>
      </c>
      <c r="J11" s="10" t="s">
        <v>117</v>
      </c>
      <c r="K11" s="8" t="s">
        <v>92</v>
      </c>
      <c r="L11" s="8">
        <v>585</v>
      </c>
      <c r="M11" s="8"/>
      <c r="N11" s="8">
        <f t="shared" si="0"/>
        <v>585</v>
      </c>
      <c r="O11" s="12"/>
    </row>
    <row r="12" s="2" customFormat="1" ht="18" customHeight="1" spans="1:15">
      <c r="A12" s="8">
        <v>10</v>
      </c>
      <c r="B12" s="8" t="s">
        <v>535</v>
      </c>
      <c r="C12" s="9" t="s">
        <v>538</v>
      </c>
      <c r="D12" s="9" t="s">
        <v>539</v>
      </c>
      <c r="E12" s="10" t="s">
        <v>514</v>
      </c>
      <c r="F12" s="10" t="s">
        <v>39</v>
      </c>
      <c r="G12" s="8" t="s">
        <v>40</v>
      </c>
      <c r="H12" s="8"/>
      <c r="I12" s="8" t="s">
        <v>540</v>
      </c>
      <c r="J12" s="8" t="s">
        <v>176</v>
      </c>
      <c r="K12" s="8" t="s">
        <v>92</v>
      </c>
      <c r="L12" s="8">
        <v>585</v>
      </c>
      <c r="M12" s="8"/>
      <c r="N12" s="8">
        <f t="shared" si="0"/>
        <v>585</v>
      </c>
      <c r="O12" s="12"/>
    </row>
    <row r="13" s="2" customFormat="1" ht="18" customHeight="1" spans="1:15">
      <c r="A13" s="8">
        <v>11</v>
      </c>
      <c r="B13" s="8" t="s">
        <v>535</v>
      </c>
      <c r="C13" s="9" t="s">
        <v>541</v>
      </c>
      <c r="D13" s="9" t="s">
        <v>51</v>
      </c>
      <c r="E13" s="10" t="s">
        <v>517</v>
      </c>
      <c r="F13" s="10" t="s">
        <v>89</v>
      </c>
      <c r="G13" s="11" t="s">
        <v>99</v>
      </c>
      <c r="H13" s="8">
        <v>567</v>
      </c>
      <c r="I13" s="8" t="s">
        <v>541</v>
      </c>
      <c r="J13" s="8"/>
      <c r="K13" s="8" t="s">
        <v>92</v>
      </c>
      <c r="L13" s="8">
        <v>910</v>
      </c>
      <c r="M13" s="8"/>
      <c r="N13" s="8">
        <f t="shared" si="0"/>
        <v>1477</v>
      </c>
      <c r="O13" s="12"/>
    </row>
    <row r="14" s="2" customFormat="1" ht="18" customHeight="1" spans="1:15">
      <c r="A14" s="8">
        <v>12</v>
      </c>
      <c r="B14" s="8" t="s">
        <v>535</v>
      </c>
      <c r="C14" s="9" t="s">
        <v>542</v>
      </c>
      <c r="D14" s="9" t="s">
        <v>37</v>
      </c>
      <c r="E14" s="10" t="s">
        <v>517</v>
      </c>
      <c r="F14" s="10" t="s">
        <v>39</v>
      </c>
      <c r="G14" s="8" t="s">
        <v>40</v>
      </c>
      <c r="H14" s="8"/>
      <c r="I14" s="8" t="s">
        <v>543</v>
      </c>
      <c r="J14" s="8" t="s">
        <v>176</v>
      </c>
      <c r="K14" s="8" t="s">
        <v>92</v>
      </c>
      <c r="L14" s="8">
        <v>585</v>
      </c>
      <c r="M14" s="8"/>
      <c r="N14" s="8">
        <f t="shared" si="0"/>
        <v>585</v>
      </c>
      <c r="O14" s="12"/>
    </row>
    <row r="15" s="2" customFormat="1" ht="18" customHeight="1" spans="1:15">
      <c r="A15" s="8">
        <v>13</v>
      </c>
      <c r="B15" s="8" t="s">
        <v>535</v>
      </c>
      <c r="C15" s="9" t="s">
        <v>544</v>
      </c>
      <c r="D15" s="9"/>
      <c r="E15" s="10"/>
      <c r="F15" s="10" t="s">
        <v>39</v>
      </c>
      <c r="G15" s="8" t="s">
        <v>40</v>
      </c>
      <c r="H15" s="8"/>
      <c r="I15" s="8" t="s">
        <v>545</v>
      </c>
      <c r="J15" s="8" t="s">
        <v>84</v>
      </c>
      <c r="K15" s="8" t="s">
        <v>92</v>
      </c>
      <c r="L15" s="8">
        <v>585</v>
      </c>
      <c r="M15" s="8"/>
      <c r="N15" s="8">
        <f t="shared" si="0"/>
        <v>585</v>
      </c>
      <c r="O15" s="12"/>
    </row>
    <row r="16" s="2" customFormat="1" ht="18" customHeight="1" spans="1:15">
      <c r="A16" s="8">
        <v>14</v>
      </c>
      <c r="B16" s="8" t="s">
        <v>535</v>
      </c>
      <c r="C16" s="9" t="s">
        <v>546</v>
      </c>
      <c r="D16" s="9"/>
      <c r="E16" s="10"/>
      <c r="F16" s="10" t="s">
        <v>39</v>
      </c>
      <c r="G16" s="8" t="s">
        <v>40</v>
      </c>
      <c r="H16" s="8"/>
      <c r="I16" s="10" t="s">
        <v>547</v>
      </c>
      <c r="J16" s="10" t="s">
        <v>84</v>
      </c>
      <c r="K16" s="8" t="s">
        <v>92</v>
      </c>
      <c r="L16" s="8">
        <v>585</v>
      </c>
      <c r="M16" s="8"/>
      <c r="N16" s="8">
        <f t="shared" si="0"/>
        <v>585</v>
      </c>
      <c r="O16" s="12"/>
    </row>
    <row r="17" s="2" customFormat="1" ht="18" customHeight="1" spans="1:15">
      <c r="A17" s="8">
        <v>15</v>
      </c>
      <c r="B17" s="8" t="s">
        <v>535</v>
      </c>
      <c r="C17" s="9" t="s">
        <v>548</v>
      </c>
      <c r="D17" s="9"/>
      <c r="E17" s="10"/>
      <c r="F17" s="10" t="s">
        <v>39</v>
      </c>
      <c r="G17" s="8" t="s">
        <v>40</v>
      </c>
      <c r="H17" s="8"/>
      <c r="I17" s="10" t="s">
        <v>549</v>
      </c>
      <c r="J17" s="10" t="s">
        <v>550</v>
      </c>
      <c r="K17" s="8" t="s">
        <v>92</v>
      </c>
      <c r="L17" s="8">
        <v>585</v>
      </c>
      <c r="M17" s="8"/>
      <c r="N17" s="8">
        <f t="shared" si="0"/>
        <v>585</v>
      </c>
      <c r="O17" s="12"/>
    </row>
    <row r="18" s="2" customFormat="1" ht="18" customHeight="1" spans="1:15">
      <c r="A18" s="8">
        <v>16</v>
      </c>
      <c r="B18" s="8" t="s">
        <v>551</v>
      </c>
      <c r="C18" s="9" t="s">
        <v>552</v>
      </c>
      <c r="D18" s="9" t="s">
        <v>101</v>
      </c>
      <c r="E18" s="10" t="s">
        <v>514</v>
      </c>
      <c r="F18" s="10" t="s">
        <v>89</v>
      </c>
      <c r="G18" s="11" t="s">
        <v>99</v>
      </c>
      <c r="H18" s="8">
        <v>567</v>
      </c>
      <c r="I18" s="8" t="s">
        <v>553</v>
      </c>
      <c r="J18" s="8" t="s">
        <v>176</v>
      </c>
      <c r="K18" s="8" t="s">
        <v>92</v>
      </c>
      <c r="L18" s="8">
        <v>910</v>
      </c>
      <c r="M18" s="8"/>
      <c r="N18" s="8">
        <f t="shared" si="0"/>
        <v>1477</v>
      </c>
      <c r="O18" s="12"/>
    </row>
    <row r="19" s="2" customFormat="1" ht="18" customHeight="1" spans="1:15">
      <c r="A19" s="8">
        <v>17</v>
      </c>
      <c r="B19" s="8" t="s">
        <v>554</v>
      </c>
      <c r="C19" s="9" t="s">
        <v>555</v>
      </c>
      <c r="D19" s="9"/>
      <c r="E19" s="10"/>
      <c r="F19" s="10" t="s">
        <v>89</v>
      </c>
      <c r="G19" s="8" t="s">
        <v>40</v>
      </c>
      <c r="H19" s="8">
        <v>170</v>
      </c>
      <c r="I19" s="10" t="s">
        <v>556</v>
      </c>
      <c r="J19" s="10" t="s">
        <v>550</v>
      </c>
      <c r="K19" s="8" t="s">
        <v>92</v>
      </c>
      <c r="L19" s="8">
        <v>910</v>
      </c>
      <c r="M19" s="8"/>
      <c r="N19" s="8">
        <f t="shared" si="0"/>
        <v>1080</v>
      </c>
      <c r="O19" s="12"/>
    </row>
    <row r="20" s="2" customFormat="1" ht="18" customHeight="1" spans="1:15">
      <c r="A20" s="8">
        <v>18</v>
      </c>
      <c r="B20" s="8" t="s">
        <v>557</v>
      </c>
      <c r="C20" s="9" t="s">
        <v>558</v>
      </c>
      <c r="D20" s="9" t="s">
        <v>51</v>
      </c>
      <c r="E20" s="10" t="s">
        <v>517</v>
      </c>
      <c r="F20" s="10" t="s">
        <v>39</v>
      </c>
      <c r="G20" s="8" t="s">
        <v>40</v>
      </c>
      <c r="H20" s="8"/>
      <c r="I20" s="8" t="s">
        <v>559</v>
      </c>
      <c r="J20" s="8" t="s">
        <v>42</v>
      </c>
      <c r="K20" s="8" t="s">
        <v>92</v>
      </c>
      <c r="L20" s="8">
        <v>585</v>
      </c>
      <c r="M20" s="8"/>
      <c r="N20" s="8">
        <f t="shared" si="0"/>
        <v>585</v>
      </c>
      <c r="O20" s="12"/>
    </row>
    <row r="21" s="2" customFormat="1" ht="18" customHeight="1" spans="1:15">
      <c r="A21" s="8">
        <v>19</v>
      </c>
      <c r="B21" s="8" t="s">
        <v>557</v>
      </c>
      <c r="C21" s="9" t="s">
        <v>560</v>
      </c>
      <c r="D21" s="9" t="s">
        <v>103</v>
      </c>
      <c r="E21" s="10" t="s">
        <v>517</v>
      </c>
      <c r="F21" s="10" t="s">
        <v>39</v>
      </c>
      <c r="G21" s="8" t="s">
        <v>40</v>
      </c>
      <c r="H21" s="8"/>
      <c r="I21" s="10" t="s">
        <v>561</v>
      </c>
      <c r="J21" s="10" t="s">
        <v>550</v>
      </c>
      <c r="K21" s="8" t="s">
        <v>92</v>
      </c>
      <c r="L21" s="8">
        <v>585</v>
      </c>
      <c r="M21" s="8"/>
      <c r="N21" s="8">
        <f t="shared" si="0"/>
        <v>585</v>
      </c>
      <c r="O21" s="12"/>
    </row>
    <row r="22" s="2" customFormat="1" ht="18" customHeight="1" spans="1:15">
      <c r="A22" s="8">
        <v>20</v>
      </c>
      <c r="B22" s="8" t="s">
        <v>557</v>
      </c>
      <c r="C22" s="9" t="s">
        <v>562</v>
      </c>
      <c r="D22" s="9" t="s">
        <v>51</v>
      </c>
      <c r="E22" s="10" t="s">
        <v>517</v>
      </c>
      <c r="F22" s="10" t="s">
        <v>39</v>
      </c>
      <c r="G22" s="8" t="s">
        <v>40</v>
      </c>
      <c r="H22" s="8"/>
      <c r="I22" s="8" t="s">
        <v>563</v>
      </c>
      <c r="J22" s="8" t="s">
        <v>564</v>
      </c>
      <c r="K22" s="8" t="s">
        <v>92</v>
      </c>
      <c r="L22" s="8">
        <v>585</v>
      </c>
      <c r="M22" s="8"/>
      <c r="N22" s="8">
        <f t="shared" si="0"/>
        <v>585</v>
      </c>
      <c r="O22" s="12"/>
    </row>
    <row r="23" s="2" customFormat="1" ht="18" customHeight="1" spans="1:15">
      <c r="A23" s="8">
        <v>21</v>
      </c>
      <c r="B23" s="8" t="s">
        <v>557</v>
      </c>
      <c r="C23" s="9" t="s">
        <v>565</v>
      </c>
      <c r="D23" s="9" t="s">
        <v>51</v>
      </c>
      <c r="E23" s="10" t="s">
        <v>517</v>
      </c>
      <c r="F23" s="10" t="s">
        <v>39</v>
      </c>
      <c r="G23" s="8" t="s">
        <v>40</v>
      </c>
      <c r="H23" s="8"/>
      <c r="I23" s="8" t="s">
        <v>566</v>
      </c>
      <c r="J23" s="8" t="s">
        <v>75</v>
      </c>
      <c r="K23" s="8" t="s">
        <v>92</v>
      </c>
      <c r="L23" s="8">
        <v>585</v>
      </c>
      <c r="M23" s="8"/>
      <c r="N23" s="8">
        <f t="shared" si="0"/>
        <v>585</v>
      </c>
      <c r="O23" s="12"/>
    </row>
    <row r="24" s="2" customFormat="1" ht="18" customHeight="1" spans="1:15">
      <c r="A24" s="8">
        <v>22</v>
      </c>
      <c r="B24" s="8" t="s">
        <v>557</v>
      </c>
      <c r="C24" s="9" t="s">
        <v>567</v>
      </c>
      <c r="D24" s="9" t="s">
        <v>37</v>
      </c>
      <c r="E24" s="10" t="s">
        <v>568</v>
      </c>
      <c r="F24" s="10" t="s">
        <v>39</v>
      </c>
      <c r="G24" s="8" t="s">
        <v>40</v>
      </c>
      <c r="H24" s="8"/>
      <c r="I24" s="8" t="s">
        <v>569</v>
      </c>
      <c r="J24" s="8" t="s">
        <v>156</v>
      </c>
      <c r="K24" s="8" t="s">
        <v>92</v>
      </c>
      <c r="L24" s="8">
        <v>585</v>
      </c>
      <c r="M24" s="8"/>
      <c r="N24" s="8">
        <f t="shared" si="0"/>
        <v>585</v>
      </c>
      <c r="O24" s="12"/>
    </row>
    <row r="25" s="2" customFormat="1" ht="18" customHeight="1" spans="1:15">
      <c r="A25" s="8">
        <v>23</v>
      </c>
      <c r="B25" s="10" t="s">
        <v>570</v>
      </c>
      <c r="C25" s="9" t="s">
        <v>571</v>
      </c>
      <c r="D25" s="9" t="s">
        <v>37</v>
      </c>
      <c r="E25" s="10" t="s">
        <v>517</v>
      </c>
      <c r="F25" s="10" t="s">
        <v>39</v>
      </c>
      <c r="G25" s="8" t="s">
        <v>40</v>
      </c>
      <c r="H25" s="8"/>
      <c r="I25" s="8" t="s">
        <v>572</v>
      </c>
      <c r="J25" s="8" t="s">
        <v>46</v>
      </c>
      <c r="K25" s="8" t="s">
        <v>92</v>
      </c>
      <c r="L25" s="8">
        <v>585</v>
      </c>
      <c r="M25" s="8"/>
      <c r="N25" s="8">
        <f t="shared" si="0"/>
        <v>585</v>
      </c>
      <c r="O25" s="12"/>
    </row>
    <row r="26" s="2" customFormat="1" ht="18" customHeight="1" spans="1:15">
      <c r="A26" s="8">
        <v>24</v>
      </c>
      <c r="B26" s="10" t="s">
        <v>570</v>
      </c>
      <c r="C26" s="9" t="s">
        <v>573</v>
      </c>
      <c r="D26" s="9"/>
      <c r="E26" s="10"/>
      <c r="F26" s="10" t="s">
        <v>39</v>
      </c>
      <c r="G26" s="8" t="s">
        <v>40</v>
      </c>
      <c r="H26" s="8"/>
      <c r="I26" s="8" t="s">
        <v>574</v>
      </c>
      <c r="J26" s="8" t="s">
        <v>58</v>
      </c>
      <c r="K26" s="8" t="s">
        <v>92</v>
      </c>
      <c r="L26" s="8">
        <v>585</v>
      </c>
      <c r="M26" s="8"/>
      <c r="N26" s="8">
        <f t="shared" si="0"/>
        <v>585</v>
      </c>
      <c r="O26" s="12"/>
    </row>
    <row r="27" s="2" customFormat="1" ht="18" customHeight="1" spans="1:15">
      <c r="A27" s="8">
        <v>25</v>
      </c>
      <c r="B27" s="10" t="s">
        <v>570</v>
      </c>
      <c r="C27" s="9" t="s">
        <v>575</v>
      </c>
      <c r="D27" s="9" t="s">
        <v>414</v>
      </c>
      <c r="E27" s="10" t="s">
        <v>514</v>
      </c>
      <c r="F27" s="10" t="s">
        <v>39</v>
      </c>
      <c r="G27" s="8" t="s">
        <v>40</v>
      </c>
      <c r="H27" s="8"/>
      <c r="I27" s="8" t="s">
        <v>576</v>
      </c>
      <c r="J27" s="8" t="s">
        <v>176</v>
      </c>
      <c r="K27" s="8" t="s">
        <v>92</v>
      </c>
      <c r="L27" s="8">
        <v>585</v>
      </c>
      <c r="M27" s="8"/>
      <c r="N27" s="8">
        <f t="shared" si="0"/>
        <v>585</v>
      </c>
      <c r="O27" s="12"/>
    </row>
    <row r="28" s="2" customFormat="1" ht="18" customHeight="1" spans="1:15">
      <c r="A28" s="8">
        <v>26</v>
      </c>
      <c r="B28" s="10" t="s">
        <v>570</v>
      </c>
      <c r="C28" s="9" t="s">
        <v>577</v>
      </c>
      <c r="D28" s="9"/>
      <c r="E28" s="10"/>
      <c r="F28" s="10" t="s">
        <v>39</v>
      </c>
      <c r="G28" s="8" t="s">
        <v>40</v>
      </c>
      <c r="H28" s="8"/>
      <c r="I28" s="8" t="s">
        <v>578</v>
      </c>
      <c r="J28" s="8" t="s">
        <v>84</v>
      </c>
      <c r="K28" s="8" t="s">
        <v>92</v>
      </c>
      <c r="L28" s="8">
        <v>585</v>
      </c>
      <c r="M28" s="8"/>
      <c r="N28" s="8">
        <f t="shared" si="0"/>
        <v>585</v>
      </c>
      <c r="O28" s="12"/>
    </row>
    <row r="29" s="2" customFormat="1" ht="18" customHeight="1" spans="1:15">
      <c r="A29" s="8">
        <v>27</v>
      </c>
      <c r="B29" s="10" t="s">
        <v>570</v>
      </c>
      <c r="C29" s="9" t="s">
        <v>579</v>
      </c>
      <c r="D29" s="9" t="s">
        <v>51</v>
      </c>
      <c r="E29" s="10" t="s">
        <v>517</v>
      </c>
      <c r="F29" s="10" t="s">
        <v>39</v>
      </c>
      <c r="G29" s="11" t="s">
        <v>99</v>
      </c>
      <c r="H29" s="8"/>
      <c r="I29" s="8" t="s">
        <v>580</v>
      </c>
      <c r="J29" s="8" t="s">
        <v>176</v>
      </c>
      <c r="K29" s="8" t="s">
        <v>92</v>
      </c>
      <c r="L29" s="8">
        <v>585</v>
      </c>
      <c r="M29" s="8"/>
      <c r="N29" s="8">
        <f t="shared" si="0"/>
        <v>585</v>
      </c>
      <c r="O29" s="12"/>
    </row>
    <row r="30" s="2" customFormat="1" ht="18" customHeight="1" spans="1:15">
      <c r="A30" s="8">
        <v>28</v>
      </c>
      <c r="B30" s="10" t="s">
        <v>570</v>
      </c>
      <c r="C30" s="9" t="s">
        <v>581</v>
      </c>
      <c r="D30" s="9" t="s">
        <v>37</v>
      </c>
      <c r="E30" s="10" t="s">
        <v>568</v>
      </c>
      <c r="F30" s="10" t="s">
        <v>39</v>
      </c>
      <c r="G30" s="8" t="s">
        <v>40</v>
      </c>
      <c r="H30" s="8"/>
      <c r="I30" s="8" t="s">
        <v>582</v>
      </c>
      <c r="J30" s="8" t="s">
        <v>176</v>
      </c>
      <c r="K30" s="8" t="s">
        <v>92</v>
      </c>
      <c r="L30" s="8">
        <v>585</v>
      </c>
      <c r="M30" s="8"/>
      <c r="N30" s="8">
        <f t="shared" si="0"/>
        <v>585</v>
      </c>
      <c r="O30" s="12"/>
    </row>
    <row r="31" s="2" customFormat="1" ht="18" customHeight="1" spans="1:15">
      <c r="A31" s="8">
        <v>29</v>
      </c>
      <c r="B31" s="10" t="s">
        <v>583</v>
      </c>
      <c r="C31" s="9" t="s">
        <v>584</v>
      </c>
      <c r="D31" s="9" t="s">
        <v>585</v>
      </c>
      <c r="E31" s="10" t="s">
        <v>517</v>
      </c>
      <c r="F31" s="10" t="s">
        <v>39</v>
      </c>
      <c r="G31" s="8" t="s">
        <v>40</v>
      </c>
      <c r="H31" s="8"/>
      <c r="I31" s="8" t="s">
        <v>586</v>
      </c>
      <c r="J31" s="8" t="s">
        <v>46</v>
      </c>
      <c r="K31" s="8" t="s">
        <v>92</v>
      </c>
      <c r="L31" s="8">
        <v>585</v>
      </c>
      <c r="M31" s="8"/>
      <c r="N31" s="8">
        <f t="shared" si="0"/>
        <v>585</v>
      </c>
      <c r="O31" s="12"/>
    </row>
    <row r="32" s="2" customFormat="1" ht="18" customHeight="1" spans="1:15">
      <c r="A32" s="8">
        <v>30</v>
      </c>
      <c r="B32" s="10" t="s">
        <v>583</v>
      </c>
      <c r="C32" s="9" t="s">
        <v>587</v>
      </c>
      <c r="D32" s="9" t="s">
        <v>51</v>
      </c>
      <c r="E32" s="10" t="s">
        <v>517</v>
      </c>
      <c r="F32" s="10" t="s">
        <v>39</v>
      </c>
      <c r="G32" s="8" t="s">
        <v>40</v>
      </c>
      <c r="H32" s="8"/>
      <c r="I32" s="10" t="s">
        <v>588</v>
      </c>
      <c r="J32" s="10" t="s">
        <v>550</v>
      </c>
      <c r="K32" s="8" t="s">
        <v>92</v>
      </c>
      <c r="L32" s="8">
        <v>585</v>
      </c>
      <c r="M32" s="8"/>
      <c r="N32" s="8">
        <f t="shared" si="0"/>
        <v>585</v>
      </c>
      <c r="O32" s="12"/>
    </row>
    <row r="33" s="2" customFormat="1" ht="18" customHeight="1" spans="1:15">
      <c r="A33" s="8">
        <v>31</v>
      </c>
      <c r="B33" s="10" t="s">
        <v>583</v>
      </c>
      <c r="C33" s="9" t="s">
        <v>589</v>
      </c>
      <c r="D33" s="9" t="s">
        <v>51</v>
      </c>
      <c r="E33" s="10" t="s">
        <v>517</v>
      </c>
      <c r="F33" s="10" t="s">
        <v>39</v>
      </c>
      <c r="G33" s="8" t="s">
        <v>40</v>
      </c>
      <c r="H33" s="8"/>
      <c r="I33" s="10" t="s">
        <v>590</v>
      </c>
      <c r="J33" s="10" t="s">
        <v>75</v>
      </c>
      <c r="K33" s="8" t="s">
        <v>92</v>
      </c>
      <c r="L33" s="8">
        <v>585</v>
      </c>
      <c r="M33" s="8"/>
      <c r="N33" s="8">
        <f t="shared" si="0"/>
        <v>585</v>
      </c>
      <c r="O33" s="12"/>
    </row>
    <row r="34" s="2" customFormat="1" ht="18" customHeight="1" spans="1:15">
      <c r="A34" s="8">
        <v>32</v>
      </c>
      <c r="B34" s="10" t="s">
        <v>583</v>
      </c>
      <c r="C34" s="9" t="s">
        <v>591</v>
      </c>
      <c r="D34" s="9" t="s">
        <v>51</v>
      </c>
      <c r="E34" s="10" t="s">
        <v>517</v>
      </c>
      <c r="F34" s="10" t="s">
        <v>89</v>
      </c>
      <c r="G34" s="8" t="s">
        <v>40</v>
      </c>
      <c r="H34" s="8">
        <v>170</v>
      </c>
      <c r="I34" s="10" t="s">
        <v>592</v>
      </c>
      <c r="J34" s="10" t="s">
        <v>46</v>
      </c>
      <c r="K34" s="8" t="s">
        <v>92</v>
      </c>
      <c r="L34" s="8">
        <v>910</v>
      </c>
      <c r="M34" s="8"/>
      <c r="N34" s="8">
        <f t="shared" si="0"/>
        <v>1080</v>
      </c>
      <c r="O34" s="12"/>
    </row>
    <row r="35" s="2" customFormat="1" ht="18" customHeight="1" spans="1:15">
      <c r="A35" s="8">
        <v>33</v>
      </c>
      <c r="B35" s="10" t="s">
        <v>583</v>
      </c>
      <c r="C35" s="9" t="s">
        <v>593</v>
      </c>
      <c r="D35" s="9"/>
      <c r="E35" s="10"/>
      <c r="F35" s="10" t="s">
        <v>39</v>
      </c>
      <c r="G35" s="8" t="s">
        <v>40</v>
      </c>
      <c r="H35" s="8"/>
      <c r="I35" s="10" t="s">
        <v>594</v>
      </c>
      <c r="J35" s="10" t="s">
        <v>321</v>
      </c>
      <c r="K35" s="8" t="s">
        <v>92</v>
      </c>
      <c r="L35" s="8">
        <v>585</v>
      </c>
      <c r="M35" s="8"/>
      <c r="N35" s="8">
        <f t="shared" si="0"/>
        <v>585</v>
      </c>
      <c r="O35" s="12"/>
    </row>
    <row r="36" s="2" customFormat="1" ht="18" customHeight="1" spans="1:15">
      <c r="A36" s="8">
        <v>34</v>
      </c>
      <c r="B36" s="10" t="s">
        <v>583</v>
      </c>
      <c r="C36" s="9" t="s">
        <v>595</v>
      </c>
      <c r="D36" s="9"/>
      <c r="E36" s="10"/>
      <c r="F36" s="10" t="s">
        <v>39</v>
      </c>
      <c r="G36" s="8" t="s">
        <v>40</v>
      </c>
      <c r="H36" s="8"/>
      <c r="I36" s="10" t="s">
        <v>596</v>
      </c>
      <c r="J36" s="10" t="s">
        <v>234</v>
      </c>
      <c r="K36" s="8" t="s">
        <v>92</v>
      </c>
      <c r="L36" s="8">
        <v>585</v>
      </c>
      <c r="M36" s="8"/>
      <c r="N36" s="8">
        <f t="shared" si="0"/>
        <v>585</v>
      </c>
      <c r="O36" s="12"/>
    </row>
    <row r="37" s="2" customFormat="1" ht="18" customHeight="1" spans="1:15">
      <c r="A37" s="8">
        <v>35</v>
      </c>
      <c r="B37" s="10" t="s">
        <v>551</v>
      </c>
      <c r="C37" s="9" t="s">
        <v>597</v>
      </c>
      <c r="D37" s="9"/>
      <c r="E37" s="10"/>
      <c r="F37" s="10" t="s">
        <v>89</v>
      </c>
      <c r="G37" s="11" t="s">
        <v>99</v>
      </c>
      <c r="H37" s="8">
        <v>567</v>
      </c>
      <c r="I37" s="8" t="s">
        <v>598</v>
      </c>
      <c r="J37" s="8" t="s">
        <v>599</v>
      </c>
      <c r="K37" s="8" t="s">
        <v>92</v>
      </c>
      <c r="L37" s="8">
        <v>910</v>
      </c>
      <c r="M37" s="8"/>
      <c r="N37" s="8">
        <f t="shared" si="0"/>
        <v>1477</v>
      </c>
      <c r="O37" s="12"/>
    </row>
    <row r="38" s="2" customFormat="1" ht="18" customHeight="1" spans="1:15">
      <c r="A38" s="8">
        <v>36</v>
      </c>
      <c r="B38" s="10" t="s">
        <v>554</v>
      </c>
      <c r="C38" s="9" t="s">
        <v>600</v>
      </c>
      <c r="D38" s="9" t="s">
        <v>51</v>
      </c>
      <c r="E38" s="10" t="s">
        <v>517</v>
      </c>
      <c r="F38" s="10" t="s">
        <v>89</v>
      </c>
      <c r="G38" s="11" t="s">
        <v>601</v>
      </c>
      <c r="H38" s="8">
        <v>284</v>
      </c>
      <c r="I38" s="8" t="s">
        <v>598</v>
      </c>
      <c r="J38" s="8" t="s">
        <v>599</v>
      </c>
      <c r="K38" s="8" t="s">
        <v>92</v>
      </c>
      <c r="L38" s="8">
        <v>910</v>
      </c>
      <c r="M38" s="8"/>
      <c r="N38" s="8">
        <f t="shared" si="0"/>
        <v>1194</v>
      </c>
      <c r="O38" s="12"/>
    </row>
    <row r="39" s="2" customFormat="1" ht="18" customHeight="1" spans="1:15">
      <c r="A39" s="8">
        <v>37</v>
      </c>
      <c r="B39" s="10" t="s">
        <v>554</v>
      </c>
      <c r="C39" s="9" t="s">
        <v>602</v>
      </c>
      <c r="D39" s="9" t="s">
        <v>101</v>
      </c>
      <c r="E39" s="10" t="s">
        <v>514</v>
      </c>
      <c r="F39" s="10" t="s">
        <v>89</v>
      </c>
      <c r="G39" s="11" t="s">
        <v>99</v>
      </c>
      <c r="H39" s="8">
        <v>567</v>
      </c>
      <c r="I39" s="8" t="s">
        <v>493</v>
      </c>
      <c r="J39" s="8" t="s">
        <v>599</v>
      </c>
      <c r="K39" s="8" t="s">
        <v>92</v>
      </c>
      <c r="L39" s="8">
        <v>910</v>
      </c>
      <c r="M39" s="8"/>
      <c r="N39" s="8">
        <f t="shared" si="0"/>
        <v>1477</v>
      </c>
      <c r="O39" s="12"/>
    </row>
    <row r="40" s="2" customFormat="1" ht="18" customHeight="1" spans="1:15">
      <c r="A40" s="8">
        <v>38</v>
      </c>
      <c r="B40" s="10" t="s">
        <v>551</v>
      </c>
      <c r="C40" s="9" t="s">
        <v>603</v>
      </c>
      <c r="D40" s="9"/>
      <c r="E40" s="10"/>
      <c r="F40" s="10" t="s">
        <v>89</v>
      </c>
      <c r="G40" s="8" t="s">
        <v>40</v>
      </c>
      <c r="H40" s="8">
        <v>170</v>
      </c>
      <c r="I40" s="10" t="s">
        <v>603</v>
      </c>
      <c r="J40" s="8" t="s">
        <v>599</v>
      </c>
      <c r="K40" s="8" t="s">
        <v>92</v>
      </c>
      <c r="L40" s="8">
        <v>910</v>
      </c>
      <c r="M40" s="8"/>
      <c r="N40" s="8">
        <f t="shared" si="0"/>
        <v>1080</v>
      </c>
      <c r="O40" s="12"/>
    </row>
    <row r="41" s="2" customFormat="1" ht="18" customHeight="1" spans="1:15">
      <c r="A41" s="8">
        <v>39</v>
      </c>
      <c r="B41" s="10" t="s">
        <v>554</v>
      </c>
      <c r="C41" s="9" t="s">
        <v>604</v>
      </c>
      <c r="D41" s="9" t="s">
        <v>51</v>
      </c>
      <c r="E41" s="10" t="s">
        <v>517</v>
      </c>
      <c r="F41" s="10" t="s">
        <v>89</v>
      </c>
      <c r="G41" s="11" t="s">
        <v>601</v>
      </c>
      <c r="H41" s="8">
        <v>284</v>
      </c>
      <c r="I41" s="8" t="s">
        <v>605</v>
      </c>
      <c r="J41" s="8" t="s">
        <v>599</v>
      </c>
      <c r="K41" s="8" t="s">
        <v>92</v>
      </c>
      <c r="L41" s="8">
        <v>910</v>
      </c>
      <c r="M41" s="8"/>
      <c r="N41" s="8">
        <f t="shared" si="0"/>
        <v>1194</v>
      </c>
      <c r="O41" s="12"/>
    </row>
    <row r="42" s="2" customFormat="1" ht="18" customHeight="1" spans="1:15">
      <c r="A42" s="8">
        <v>40</v>
      </c>
      <c r="B42" s="10" t="s">
        <v>606</v>
      </c>
      <c r="C42" s="9" t="s">
        <v>607</v>
      </c>
      <c r="D42" s="9"/>
      <c r="E42" s="10"/>
      <c r="F42" s="10" t="s">
        <v>39</v>
      </c>
      <c r="G42" s="8" t="s">
        <v>40</v>
      </c>
      <c r="H42" s="8"/>
      <c r="I42" s="10" t="s">
        <v>608</v>
      </c>
      <c r="J42" s="10" t="s">
        <v>609</v>
      </c>
      <c r="K42" s="8" t="s">
        <v>43</v>
      </c>
      <c r="L42" s="8">
        <v>910</v>
      </c>
      <c r="M42" s="8"/>
      <c r="N42" s="8">
        <f t="shared" si="0"/>
        <v>910</v>
      </c>
      <c r="O42" s="12"/>
    </row>
    <row r="43" s="2" customFormat="1" ht="18" customHeight="1" spans="1:15">
      <c r="A43" s="8">
        <v>41</v>
      </c>
      <c r="B43" s="10" t="s">
        <v>606</v>
      </c>
      <c r="C43" s="9" t="s">
        <v>610</v>
      </c>
      <c r="D43" s="9" t="s">
        <v>530</v>
      </c>
      <c r="E43" s="10" t="s">
        <v>54</v>
      </c>
      <c r="F43" s="10" t="s">
        <v>39</v>
      </c>
      <c r="G43" s="8" t="s">
        <v>40</v>
      </c>
      <c r="H43" s="8"/>
      <c r="I43" s="8" t="s">
        <v>611</v>
      </c>
      <c r="J43" s="8" t="s">
        <v>42</v>
      </c>
      <c r="K43" s="8" t="s">
        <v>43</v>
      </c>
      <c r="L43" s="8">
        <v>910</v>
      </c>
      <c r="M43" s="8"/>
      <c r="N43" s="8">
        <f t="shared" si="0"/>
        <v>910</v>
      </c>
      <c r="O43" s="12"/>
    </row>
    <row r="44" s="2" customFormat="1" ht="18" customHeight="1" spans="1:15">
      <c r="A44" s="8">
        <v>42</v>
      </c>
      <c r="B44" s="10" t="s">
        <v>606</v>
      </c>
      <c r="C44" s="9" t="s">
        <v>612</v>
      </c>
      <c r="D44" s="9" t="s">
        <v>101</v>
      </c>
      <c r="E44" s="10" t="s">
        <v>54</v>
      </c>
      <c r="F44" s="10" t="s">
        <v>89</v>
      </c>
      <c r="G44" s="8" t="s">
        <v>99</v>
      </c>
      <c r="H44" s="8">
        <v>567</v>
      </c>
      <c r="I44" s="9" t="s">
        <v>613</v>
      </c>
      <c r="J44" s="10" t="s">
        <v>42</v>
      </c>
      <c r="K44" s="10" t="s">
        <v>43</v>
      </c>
      <c r="L44" s="8">
        <v>910</v>
      </c>
      <c r="M44" s="10"/>
      <c r="N44" s="8">
        <f t="shared" si="0"/>
        <v>1477</v>
      </c>
      <c r="O44" s="12"/>
    </row>
    <row r="45" s="2" customFormat="1" ht="18" customHeight="1" spans="1:15">
      <c r="A45" s="8">
        <v>43</v>
      </c>
      <c r="B45" s="10" t="s">
        <v>606</v>
      </c>
      <c r="C45" s="9" t="s">
        <v>614</v>
      </c>
      <c r="D45" s="9" t="s">
        <v>101</v>
      </c>
      <c r="E45" s="10" t="s">
        <v>54</v>
      </c>
      <c r="F45" s="10" t="s">
        <v>39</v>
      </c>
      <c r="G45" s="11" t="s">
        <v>99</v>
      </c>
      <c r="H45" s="8"/>
      <c r="I45" s="8" t="s">
        <v>615</v>
      </c>
      <c r="J45" s="8" t="s">
        <v>46</v>
      </c>
      <c r="K45" s="8" t="s">
        <v>43</v>
      </c>
      <c r="L45" s="8">
        <v>910</v>
      </c>
      <c r="M45" s="8"/>
      <c r="N45" s="8">
        <f t="shared" si="0"/>
        <v>910</v>
      </c>
      <c r="O45" s="12"/>
    </row>
    <row r="46" s="2" customFormat="1" ht="18" customHeight="1" spans="1:15">
      <c r="A46" s="8">
        <v>44</v>
      </c>
      <c r="B46" s="10" t="s">
        <v>606</v>
      </c>
      <c r="C46" s="9" t="s">
        <v>616</v>
      </c>
      <c r="D46" s="9" t="s">
        <v>414</v>
      </c>
      <c r="E46" s="10" t="s">
        <v>54</v>
      </c>
      <c r="F46" s="10" t="s">
        <v>39</v>
      </c>
      <c r="G46" s="8" t="s">
        <v>40</v>
      </c>
      <c r="H46" s="8"/>
      <c r="I46" s="8" t="s">
        <v>617</v>
      </c>
      <c r="J46" s="8" t="s">
        <v>42</v>
      </c>
      <c r="K46" s="8" t="s">
        <v>43</v>
      </c>
      <c r="L46" s="8">
        <v>910</v>
      </c>
      <c r="M46" s="8"/>
      <c r="N46" s="8">
        <f t="shared" si="0"/>
        <v>910</v>
      </c>
      <c r="O46" s="12"/>
    </row>
    <row r="47" s="2" customFormat="1" ht="18" customHeight="1" spans="1:15">
      <c r="A47" s="8">
        <v>45</v>
      </c>
      <c r="B47" s="10" t="s">
        <v>606</v>
      </c>
      <c r="C47" s="9" t="s">
        <v>618</v>
      </c>
      <c r="D47" s="9" t="s">
        <v>37</v>
      </c>
      <c r="E47" s="10" t="s">
        <v>54</v>
      </c>
      <c r="F47" s="10" t="s">
        <v>39</v>
      </c>
      <c r="G47" s="11" t="s">
        <v>99</v>
      </c>
      <c r="H47" s="8"/>
      <c r="I47" s="8" t="s">
        <v>619</v>
      </c>
      <c r="J47" s="8" t="s">
        <v>46</v>
      </c>
      <c r="K47" s="8" t="s">
        <v>43</v>
      </c>
      <c r="L47" s="8">
        <v>910</v>
      </c>
      <c r="M47" s="8"/>
      <c r="N47" s="8">
        <f t="shared" si="0"/>
        <v>910</v>
      </c>
      <c r="O47" s="12"/>
    </row>
    <row r="48" s="3" customFormat="1" ht="18" customHeight="1" spans="1:15">
      <c r="A48" s="8">
        <v>46</v>
      </c>
      <c r="B48" s="10" t="s">
        <v>606</v>
      </c>
      <c r="C48" s="9" t="s">
        <v>620</v>
      </c>
      <c r="D48" s="9" t="s">
        <v>621</v>
      </c>
      <c r="E48" s="10" t="s">
        <v>54</v>
      </c>
      <c r="F48" s="10" t="s">
        <v>39</v>
      </c>
      <c r="G48" s="11" t="s">
        <v>601</v>
      </c>
      <c r="H48" s="8"/>
      <c r="I48" s="8" t="s">
        <v>622</v>
      </c>
      <c r="J48" s="8" t="s">
        <v>42</v>
      </c>
      <c r="K48" s="8" t="s">
        <v>43</v>
      </c>
      <c r="L48" s="8">
        <v>910</v>
      </c>
      <c r="M48" s="8"/>
      <c r="N48" s="8">
        <f t="shared" si="0"/>
        <v>910</v>
      </c>
      <c r="O48" s="12"/>
    </row>
    <row r="49" s="2" customFormat="1" ht="18" customHeight="1" spans="1:15">
      <c r="A49" s="8">
        <v>47</v>
      </c>
      <c r="B49" s="10" t="s">
        <v>606</v>
      </c>
      <c r="C49" s="9" t="s">
        <v>623</v>
      </c>
      <c r="D49" s="9" t="s">
        <v>51</v>
      </c>
      <c r="E49" s="10" t="s">
        <v>38</v>
      </c>
      <c r="F49" s="10" t="s">
        <v>39</v>
      </c>
      <c r="G49" s="8" t="s">
        <v>40</v>
      </c>
      <c r="H49" s="8"/>
      <c r="I49" s="8" t="s">
        <v>624</v>
      </c>
      <c r="J49" s="8" t="s">
        <v>46</v>
      </c>
      <c r="K49" s="8" t="s">
        <v>43</v>
      </c>
      <c r="L49" s="8">
        <v>910</v>
      </c>
      <c r="M49" s="8"/>
      <c r="N49" s="8">
        <f t="shared" si="0"/>
        <v>910</v>
      </c>
      <c r="O49" s="12"/>
    </row>
    <row r="50" s="2" customFormat="1" ht="18" customHeight="1" spans="1:15">
      <c r="A50" s="8">
        <v>48</v>
      </c>
      <c r="B50" s="10" t="s">
        <v>606</v>
      </c>
      <c r="C50" s="9" t="s">
        <v>625</v>
      </c>
      <c r="D50" s="9" t="s">
        <v>51</v>
      </c>
      <c r="E50" s="10" t="s">
        <v>38</v>
      </c>
      <c r="F50" s="10" t="s">
        <v>39</v>
      </c>
      <c r="G50" s="8" t="s">
        <v>40</v>
      </c>
      <c r="H50" s="8"/>
      <c r="I50" s="8" t="s">
        <v>626</v>
      </c>
      <c r="J50" s="8" t="s">
        <v>46</v>
      </c>
      <c r="K50" s="8" t="s">
        <v>43</v>
      </c>
      <c r="L50" s="8">
        <v>910</v>
      </c>
      <c r="M50" s="8"/>
      <c r="N50" s="8">
        <f t="shared" ref="N50:N66" si="1">H50+L50</f>
        <v>910</v>
      </c>
      <c r="O50" s="12"/>
    </row>
    <row r="51" s="2" customFormat="1" ht="18" customHeight="1" spans="1:15">
      <c r="A51" s="8">
        <v>49</v>
      </c>
      <c r="B51" s="10" t="s">
        <v>606</v>
      </c>
      <c r="C51" s="9" t="s">
        <v>627</v>
      </c>
      <c r="D51" s="9" t="s">
        <v>37</v>
      </c>
      <c r="E51" s="10" t="s">
        <v>38</v>
      </c>
      <c r="F51" s="10" t="s">
        <v>39</v>
      </c>
      <c r="G51" s="8" t="s">
        <v>40</v>
      </c>
      <c r="H51" s="8"/>
      <c r="I51" s="8" t="s">
        <v>628</v>
      </c>
      <c r="J51" s="8" t="s">
        <v>42</v>
      </c>
      <c r="K51" s="8" t="s">
        <v>43</v>
      </c>
      <c r="L51" s="8">
        <v>910</v>
      </c>
      <c r="M51" s="8"/>
      <c r="N51" s="8">
        <f t="shared" si="1"/>
        <v>910</v>
      </c>
      <c r="O51" s="12"/>
    </row>
    <row r="52" s="2" customFormat="1" ht="18" customHeight="1" spans="1:15">
      <c r="A52" s="8">
        <v>50</v>
      </c>
      <c r="B52" s="10" t="s">
        <v>557</v>
      </c>
      <c r="C52" s="9" t="s">
        <v>629</v>
      </c>
      <c r="D52" s="9" t="s">
        <v>414</v>
      </c>
      <c r="E52" s="10" t="s">
        <v>54</v>
      </c>
      <c r="F52" s="10" t="s">
        <v>39</v>
      </c>
      <c r="G52" s="8" t="s">
        <v>40</v>
      </c>
      <c r="H52" s="8"/>
      <c r="I52" s="10" t="s">
        <v>561</v>
      </c>
      <c r="J52" s="10" t="s">
        <v>609</v>
      </c>
      <c r="K52" s="8" t="s">
        <v>92</v>
      </c>
      <c r="L52" s="8">
        <v>585</v>
      </c>
      <c r="M52" s="8"/>
      <c r="N52" s="8">
        <f t="shared" si="1"/>
        <v>585</v>
      </c>
      <c r="O52" s="12"/>
    </row>
    <row r="53" s="2" customFormat="1" ht="18" customHeight="1" spans="1:15">
      <c r="A53" s="8">
        <v>51</v>
      </c>
      <c r="B53" s="10" t="s">
        <v>551</v>
      </c>
      <c r="C53" s="9" t="s">
        <v>630</v>
      </c>
      <c r="D53" s="9" t="s">
        <v>37</v>
      </c>
      <c r="E53" s="10" t="s">
        <v>166</v>
      </c>
      <c r="F53" s="10" t="s">
        <v>39</v>
      </c>
      <c r="G53" s="8" t="s">
        <v>40</v>
      </c>
      <c r="H53" s="8"/>
      <c r="I53" s="8" t="s">
        <v>631</v>
      </c>
      <c r="J53" s="8" t="s">
        <v>156</v>
      </c>
      <c r="K53" s="8" t="s">
        <v>92</v>
      </c>
      <c r="L53" s="8">
        <v>585</v>
      </c>
      <c r="M53" s="8"/>
      <c r="N53" s="8">
        <f t="shared" si="1"/>
        <v>585</v>
      </c>
      <c r="O53" s="12"/>
    </row>
    <row r="54" s="2" customFormat="1" ht="18" customHeight="1" spans="1:15">
      <c r="A54" s="8">
        <v>52</v>
      </c>
      <c r="B54" s="10" t="s">
        <v>551</v>
      </c>
      <c r="C54" s="9" t="s">
        <v>632</v>
      </c>
      <c r="D54" s="9" t="s">
        <v>37</v>
      </c>
      <c r="E54" s="10" t="s">
        <v>38</v>
      </c>
      <c r="F54" s="10" t="s">
        <v>39</v>
      </c>
      <c r="G54" s="8" t="s">
        <v>40</v>
      </c>
      <c r="H54" s="8"/>
      <c r="I54" s="8" t="s">
        <v>633</v>
      </c>
      <c r="J54" s="8" t="s">
        <v>634</v>
      </c>
      <c r="K54" s="8" t="s">
        <v>92</v>
      </c>
      <c r="L54" s="8">
        <v>585</v>
      </c>
      <c r="M54" s="8"/>
      <c r="N54" s="8">
        <f t="shared" si="1"/>
        <v>585</v>
      </c>
      <c r="O54" s="12"/>
    </row>
    <row r="55" s="2" customFormat="1" ht="18" customHeight="1" spans="1:15">
      <c r="A55" s="8">
        <v>53</v>
      </c>
      <c r="B55" s="10" t="s">
        <v>557</v>
      </c>
      <c r="C55" s="9" t="s">
        <v>635</v>
      </c>
      <c r="D55" s="9" t="s">
        <v>636</v>
      </c>
      <c r="E55" s="10" t="s">
        <v>38</v>
      </c>
      <c r="F55" s="10" t="s">
        <v>39</v>
      </c>
      <c r="G55" s="8" t="s">
        <v>40</v>
      </c>
      <c r="H55" s="8"/>
      <c r="I55" s="10" t="s">
        <v>637</v>
      </c>
      <c r="J55" s="10" t="s">
        <v>176</v>
      </c>
      <c r="K55" s="10" t="s">
        <v>92</v>
      </c>
      <c r="L55" s="8">
        <v>585</v>
      </c>
      <c r="M55" s="10"/>
      <c r="N55" s="8">
        <f t="shared" si="1"/>
        <v>585</v>
      </c>
      <c r="O55" s="12"/>
    </row>
    <row r="56" s="2" customFormat="1" ht="18" customHeight="1" spans="1:15">
      <c r="A56" s="8">
        <v>54</v>
      </c>
      <c r="B56" s="10" t="s">
        <v>557</v>
      </c>
      <c r="C56" s="9" t="s">
        <v>638</v>
      </c>
      <c r="D56" s="9" t="s">
        <v>37</v>
      </c>
      <c r="E56" s="10" t="s">
        <v>38</v>
      </c>
      <c r="F56" s="10" t="s">
        <v>39</v>
      </c>
      <c r="G56" s="8" t="s">
        <v>40</v>
      </c>
      <c r="H56" s="8"/>
      <c r="I56" s="10" t="s">
        <v>639</v>
      </c>
      <c r="J56" s="10" t="s">
        <v>132</v>
      </c>
      <c r="K56" s="10" t="s">
        <v>92</v>
      </c>
      <c r="L56" s="8">
        <v>585</v>
      </c>
      <c r="M56" s="10"/>
      <c r="N56" s="8">
        <f t="shared" si="1"/>
        <v>585</v>
      </c>
      <c r="O56" s="12"/>
    </row>
    <row r="57" s="2" customFormat="1" ht="18" customHeight="1" spans="1:15">
      <c r="A57" s="8">
        <v>55</v>
      </c>
      <c r="B57" s="10" t="s">
        <v>535</v>
      </c>
      <c r="C57" s="9" t="s">
        <v>640</v>
      </c>
      <c r="D57" s="9"/>
      <c r="E57" s="10"/>
      <c r="F57" s="10" t="s">
        <v>89</v>
      </c>
      <c r="G57" s="8" t="s">
        <v>40</v>
      </c>
      <c r="H57" s="8">
        <v>170</v>
      </c>
      <c r="I57" s="9" t="s">
        <v>641</v>
      </c>
      <c r="J57" s="10" t="s">
        <v>176</v>
      </c>
      <c r="K57" s="10" t="s">
        <v>92</v>
      </c>
      <c r="L57" s="8">
        <v>910</v>
      </c>
      <c r="M57" s="10"/>
      <c r="N57" s="8">
        <f t="shared" si="1"/>
        <v>1080</v>
      </c>
      <c r="O57" s="12"/>
    </row>
    <row r="58" s="2" customFormat="1" ht="18" customHeight="1" spans="1:15">
      <c r="A58" s="8">
        <v>56</v>
      </c>
      <c r="B58" s="10" t="s">
        <v>535</v>
      </c>
      <c r="C58" s="9" t="s">
        <v>642</v>
      </c>
      <c r="D58" s="9" t="s">
        <v>51</v>
      </c>
      <c r="E58" s="10" t="s">
        <v>38</v>
      </c>
      <c r="F58" s="10" t="s">
        <v>39</v>
      </c>
      <c r="G58" s="8" t="s">
        <v>40</v>
      </c>
      <c r="H58" s="8"/>
      <c r="I58" s="10" t="s">
        <v>643</v>
      </c>
      <c r="J58" s="10" t="s">
        <v>644</v>
      </c>
      <c r="K58" s="10" t="s">
        <v>92</v>
      </c>
      <c r="L58" s="8">
        <v>585</v>
      </c>
      <c r="M58" s="10"/>
      <c r="N58" s="8">
        <f t="shared" si="1"/>
        <v>585</v>
      </c>
      <c r="O58" s="12"/>
    </row>
    <row r="59" s="2" customFormat="1" ht="18" customHeight="1" spans="1:15">
      <c r="A59" s="8">
        <v>57</v>
      </c>
      <c r="B59" s="10" t="s">
        <v>535</v>
      </c>
      <c r="C59" s="9" t="s">
        <v>645</v>
      </c>
      <c r="D59" s="9" t="s">
        <v>51</v>
      </c>
      <c r="E59" s="10" t="s">
        <v>38</v>
      </c>
      <c r="F59" s="10" t="s">
        <v>39</v>
      </c>
      <c r="G59" s="8" t="s">
        <v>40</v>
      </c>
      <c r="H59" s="8"/>
      <c r="I59" s="10" t="s">
        <v>646</v>
      </c>
      <c r="J59" s="10" t="s">
        <v>132</v>
      </c>
      <c r="K59" s="10" t="s">
        <v>92</v>
      </c>
      <c r="L59" s="8">
        <v>585</v>
      </c>
      <c r="M59" s="10"/>
      <c r="N59" s="8">
        <f t="shared" si="1"/>
        <v>585</v>
      </c>
      <c r="O59" s="12"/>
    </row>
    <row r="60" s="2" customFormat="1" ht="18" customHeight="1" spans="1:15">
      <c r="A60" s="8">
        <v>58</v>
      </c>
      <c r="B60" s="10" t="s">
        <v>554</v>
      </c>
      <c r="C60" s="9" t="s">
        <v>647</v>
      </c>
      <c r="D60" s="9" t="s">
        <v>530</v>
      </c>
      <c r="E60" s="10" t="s">
        <v>54</v>
      </c>
      <c r="F60" s="10" t="s">
        <v>39</v>
      </c>
      <c r="G60" s="8" t="s">
        <v>40</v>
      </c>
      <c r="H60" s="8"/>
      <c r="I60" s="10" t="s">
        <v>648</v>
      </c>
      <c r="J60" s="10" t="s">
        <v>183</v>
      </c>
      <c r="K60" s="10" t="s">
        <v>92</v>
      </c>
      <c r="L60" s="8">
        <v>585</v>
      </c>
      <c r="M60" s="10"/>
      <c r="N60" s="8">
        <f t="shared" si="1"/>
        <v>585</v>
      </c>
      <c r="O60" s="12"/>
    </row>
    <row r="61" s="2" customFormat="1" ht="18" customHeight="1" spans="1:15">
      <c r="A61" s="8">
        <v>59</v>
      </c>
      <c r="B61" s="10" t="s">
        <v>551</v>
      </c>
      <c r="C61" s="9" t="s">
        <v>649</v>
      </c>
      <c r="D61" s="9" t="s">
        <v>636</v>
      </c>
      <c r="E61" s="10" t="s">
        <v>38</v>
      </c>
      <c r="F61" s="10" t="s">
        <v>39</v>
      </c>
      <c r="G61" s="8" t="s">
        <v>40</v>
      </c>
      <c r="H61" s="8"/>
      <c r="I61" s="10" t="s">
        <v>650</v>
      </c>
      <c r="J61" s="10" t="s">
        <v>651</v>
      </c>
      <c r="K61" s="10" t="s">
        <v>92</v>
      </c>
      <c r="L61" s="8">
        <v>585</v>
      </c>
      <c r="M61" s="10"/>
      <c r="N61" s="8">
        <f t="shared" si="1"/>
        <v>585</v>
      </c>
      <c r="O61" s="12"/>
    </row>
    <row r="62" s="2" customFormat="1" ht="18" customHeight="1" spans="1:15">
      <c r="A62" s="8">
        <v>60</v>
      </c>
      <c r="B62" s="10" t="s">
        <v>606</v>
      </c>
      <c r="C62" s="9" t="s">
        <v>652</v>
      </c>
      <c r="D62" s="9"/>
      <c r="E62" s="10"/>
      <c r="F62" s="10" t="s">
        <v>89</v>
      </c>
      <c r="G62" s="11" t="s">
        <v>99</v>
      </c>
      <c r="H62" s="8">
        <v>567</v>
      </c>
      <c r="I62" s="8" t="s">
        <v>493</v>
      </c>
      <c r="J62" s="8" t="s">
        <v>599</v>
      </c>
      <c r="K62" s="8" t="s">
        <v>43</v>
      </c>
      <c r="L62" s="8">
        <v>910</v>
      </c>
      <c r="M62" s="8"/>
      <c r="N62" s="8">
        <f t="shared" si="1"/>
        <v>1477</v>
      </c>
      <c r="O62" s="12"/>
    </row>
    <row r="63" s="2" customFormat="1" ht="18" customHeight="1" spans="1:15">
      <c r="A63" s="8">
        <v>61</v>
      </c>
      <c r="B63" s="10" t="s">
        <v>522</v>
      </c>
      <c r="C63" s="9" t="s">
        <v>653</v>
      </c>
      <c r="D63" s="9" t="s">
        <v>37</v>
      </c>
      <c r="E63" s="10" t="s">
        <v>38</v>
      </c>
      <c r="F63" s="10" t="s">
        <v>89</v>
      </c>
      <c r="G63" s="11" t="s">
        <v>99</v>
      </c>
      <c r="H63" s="8">
        <v>567</v>
      </c>
      <c r="I63" s="8" t="s">
        <v>493</v>
      </c>
      <c r="J63" s="8" t="s">
        <v>599</v>
      </c>
      <c r="K63" s="8" t="s">
        <v>43</v>
      </c>
      <c r="L63" s="8">
        <v>910</v>
      </c>
      <c r="M63" s="8"/>
      <c r="N63" s="8">
        <f t="shared" si="1"/>
        <v>1477</v>
      </c>
      <c r="O63" s="12"/>
    </row>
    <row r="64" s="2" customFormat="1" ht="18" customHeight="1" spans="1:15">
      <c r="A64" s="8">
        <v>62</v>
      </c>
      <c r="B64" s="10" t="s">
        <v>557</v>
      </c>
      <c r="C64" s="9" t="s">
        <v>654</v>
      </c>
      <c r="D64" s="9" t="s">
        <v>655</v>
      </c>
      <c r="E64" s="10" t="s">
        <v>38</v>
      </c>
      <c r="F64" s="10" t="s">
        <v>89</v>
      </c>
      <c r="G64" s="11" t="s">
        <v>601</v>
      </c>
      <c r="H64" s="8">
        <v>284</v>
      </c>
      <c r="I64" s="8" t="s">
        <v>493</v>
      </c>
      <c r="J64" s="8" t="s">
        <v>599</v>
      </c>
      <c r="K64" s="8" t="s">
        <v>92</v>
      </c>
      <c r="L64" s="8">
        <v>910</v>
      </c>
      <c r="M64" s="8"/>
      <c r="N64" s="8">
        <f t="shared" si="1"/>
        <v>1194</v>
      </c>
      <c r="O64" s="12"/>
    </row>
    <row r="65" s="2" customFormat="1" ht="18" customHeight="1" spans="1:15">
      <c r="A65" s="8">
        <v>63</v>
      </c>
      <c r="B65" s="10" t="s">
        <v>570</v>
      </c>
      <c r="C65" s="9" t="s">
        <v>656</v>
      </c>
      <c r="D65" s="9" t="s">
        <v>37</v>
      </c>
      <c r="E65" s="10" t="s">
        <v>38</v>
      </c>
      <c r="F65" s="10" t="s">
        <v>39</v>
      </c>
      <c r="G65" s="8" t="s">
        <v>40</v>
      </c>
      <c r="H65" s="8"/>
      <c r="I65" s="8" t="s">
        <v>657</v>
      </c>
      <c r="J65" s="8" t="s">
        <v>658</v>
      </c>
      <c r="K65" s="8" t="s">
        <v>92</v>
      </c>
      <c r="L65" s="8">
        <v>585</v>
      </c>
      <c r="M65" s="8"/>
      <c r="N65" s="8">
        <f t="shared" si="1"/>
        <v>585</v>
      </c>
      <c r="O65" s="12"/>
    </row>
    <row r="66" s="2" customFormat="1" ht="18" customHeight="1" spans="1:15">
      <c r="A66" s="8">
        <v>64</v>
      </c>
      <c r="B66" s="10" t="s">
        <v>522</v>
      </c>
      <c r="C66" s="9" t="s">
        <v>659</v>
      </c>
      <c r="D66" s="9" t="s">
        <v>37</v>
      </c>
      <c r="E66" s="10" t="s">
        <v>517</v>
      </c>
      <c r="F66" s="10" t="s">
        <v>39</v>
      </c>
      <c r="G66" s="11" t="s">
        <v>601</v>
      </c>
      <c r="H66" s="8"/>
      <c r="I66" s="8" t="s">
        <v>660</v>
      </c>
      <c r="J66" s="8" t="s">
        <v>46</v>
      </c>
      <c r="K66" s="8" t="s">
        <v>43</v>
      </c>
      <c r="L66" s="8">
        <v>910</v>
      </c>
      <c r="M66" s="8"/>
      <c r="N66" s="8">
        <f t="shared" si="1"/>
        <v>910</v>
      </c>
      <c r="O66" s="12"/>
    </row>
    <row r="67" s="2" customFormat="1" ht="18" customHeight="1" spans="1:15">
      <c r="A67" s="8">
        <v>65</v>
      </c>
      <c r="B67" s="10" t="s">
        <v>535</v>
      </c>
      <c r="C67" s="9" t="s">
        <v>661</v>
      </c>
      <c r="D67" s="9"/>
      <c r="E67" s="10"/>
      <c r="F67" s="10" t="s">
        <v>89</v>
      </c>
      <c r="G67" s="8" t="s">
        <v>40</v>
      </c>
      <c r="H67" s="8">
        <v>170</v>
      </c>
      <c r="I67" s="8"/>
      <c r="J67" s="8"/>
      <c r="K67" s="8" t="s">
        <v>92</v>
      </c>
      <c r="L67" s="8">
        <v>910</v>
      </c>
      <c r="M67" s="8"/>
      <c r="N67" s="8">
        <f t="shared" ref="N67:N90" si="2">H67+L67</f>
        <v>1080</v>
      </c>
      <c r="O67" s="12"/>
    </row>
    <row r="68" s="2" customFormat="1" ht="18" customHeight="1" spans="1:15">
      <c r="A68" s="8">
        <v>66</v>
      </c>
      <c r="B68" s="10" t="s">
        <v>535</v>
      </c>
      <c r="C68" s="9" t="s">
        <v>662</v>
      </c>
      <c r="D68" s="9" t="s">
        <v>37</v>
      </c>
      <c r="E68" s="10" t="s">
        <v>517</v>
      </c>
      <c r="F68" s="10" t="s">
        <v>89</v>
      </c>
      <c r="G68" s="11" t="s">
        <v>40</v>
      </c>
      <c r="H68" s="8">
        <v>170</v>
      </c>
      <c r="I68" s="8"/>
      <c r="J68" s="8"/>
      <c r="K68" s="8" t="s">
        <v>92</v>
      </c>
      <c r="L68" s="8">
        <v>910</v>
      </c>
      <c r="M68" s="8"/>
      <c r="N68" s="8">
        <f t="shared" si="2"/>
        <v>1080</v>
      </c>
      <c r="O68" s="12"/>
    </row>
    <row r="69" s="2" customFormat="1" ht="18" customHeight="1" spans="1:15">
      <c r="A69" s="8">
        <v>67</v>
      </c>
      <c r="B69" s="10" t="s">
        <v>512</v>
      </c>
      <c r="C69" s="9" t="s">
        <v>663</v>
      </c>
      <c r="D69" s="9"/>
      <c r="E69" s="10"/>
      <c r="F69" s="10" t="s">
        <v>39</v>
      </c>
      <c r="G69" s="8" t="s">
        <v>40</v>
      </c>
      <c r="H69" s="8"/>
      <c r="I69" s="9" t="s">
        <v>664</v>
      </c>
      <c r="J69" s="8" t="s">
        <v>665</v>
      </c>
      <c r="K69" s="8" t="s">
        <v>43</v>
      </c>
      <c r="L69" s="8">
        <v>910</v>
      </c>
      <c r="M69" s="8"/>
      <c r="N69" s="8">
        <f t="shared" si="2"/>
        <v>910</v>
      </c>
      <c r="O69" s="12"/>
    </row>
    <row r="70" s="2" customFormat="1" ht="18" customHeight="1" spans="1:15">
      <c r="A70" s="8">
        <v>68</v>
      </c>
      <c r="B70" s="10" t="s">
        <v>606</v>
      </c>
      <c r="C70" s="9" t="s">
        <v>666</v>
      </c>
      <c r="D70" s="9"/>
      <c r="E70" s="10"/>
      <c r="F70" s="10" t="s">
        <v>39</v>
      </c>
      <c r="G70" s="8" t="s">
        <v>40</v>
      </c>
      <c r="H70" s="8"/>
      <c r="I70" s="9" t="s">
        <v>608</v>
      </c>
      <c r="J70" s="8" t="s">
        <v>609</v>
      </c>
      <c r="K70" s="8" t="s">
        <v>43</v>
      </c>
      <c r="L70" s="8">
        <v>910</v>
      </c>
      <c r="M70" s="8"/>
      <c r="N70" s="8">
        <f t="shared" si="2"/>
        <v>910</v>
      </c>
      <c r="O70" s="12"/>
    </row>
    <row r="71" s="2" customFormat="1" ht="18" customHeight="1" spans="1:15">
      <c r="A71" s="8">
        <v>69</v>
      </c>
      <c r="B71" s="10" t="s">
        <v>606</v>
      </c>
      <c r="C71" s="9" t="s">
        <v>667</v>
      </c>
      <c r="D71" s="9" t="s">
        <v>475</v>
      </c>
      <c r="E71" s="10" t="s">
        <v>38</v>
      </c>
      <c r="F71" s="10" t="s">
        <v>39</v>
      </c>
      <c r="G71" s="8" t="s">
        <v>40</v>
      </c>
      <c r="H71" s="8"/>
      <c r="I71" s="9" t="s">
        <v>668</v>
      </c>
      <c r="J71" s="8" t="s">
        <v>42</v>
      </c>
      <c r="K71" s="8" t="s">
        <v>43</v>
      </c>
      <c r="L71" s="8">
        <v>910</v>
      </c>
      <c r="M71" s="8"/>
      <c r="N71" s="8">
        <f t="shared" si="2"/>
        <v>910</v>
      </c>
      <c r="O71" s="12"/>
    </row>
    <row r="72" s="2" customFormat="1" ht="18" customHeight="1" spans="1:15">
      <c r="A72" s="8">
        <v>70</v>
      </c>
      <c r="B72" s="10" t="s">
        <v>570</v>
      </c>
      <c r="C72" s="9" t="s">
        <v>669</v>
      </c>
      <c r="D72" s="9" t="s">
        <v>51</v>
      </c>
      <c r="E72" s="10" t="s">
        <v>54</v>
      </c>
      <c r="F72" s="10" t="s">
        <v>39</v>
      </c>
      <c r="G72" s="8" t="s">
        <v>40</v>
      </c>
      <c r="H72" s="8"/>
      <c r="I72" s="9" t="s">
        <v>670</v>
      </c>
      <c r="J72" s="8" t="s">
        <v>75</v>
      </c>
      <c r="K72" s="8" t="s">
        <v>92</v>
      </c>
      <c r="L72" s="8">
        <v>585</v>
      </c>
      <c r="M72" s="8"/>
      <c r="N72" s="8">
        <f t="shared" si="2"/>
        <v>585</v>
      </c>
      <c r="O72" s="12"/>
    </row>
    <row r="73" s="2" customFormat="1" ht="18" customHeight="1" spans="1:15">
      <c r="A73" s="8">
        <v>71</v>
      </c>
      <c r="B73" s="10" t="s">
        <v>570</v>
      </c>
      <c r="C73" s="9" t="s">
        <v>671</v>
      </c>
      <c r="D73" s="9" t="s">
        <v>51</v>
      </c>
      <c r="E73" s="10" t="s">
        <v>38</v>
      </c>
      <c r="F73" s="10" t="s">
        <v>39</v>
      </c>
      <c r="G73" s="8" t="s">
        <v>40</v>
      </c>
      <c r="H73" s="8"/>
      <c r="I73" s="9" t="s">
        <v>672</v>
      </c>
      <c r="J73" s="8" t="s">
        <v>75</v>
      </c>
      <c r="K73" s="8" t="s">
        <v>92</v>
      </c>
      <c r="L73" s="8">
        <v>585</v>
      </c>
      <c r="M73" s="8"/>
      <c r="N73" s="8">
        <f t="shared" si="2"/>
        <v>585</v>
      </c>
      <c r="O73" s="12"/>
    </row>
    <row r="74" s="2" customFormat="1" ht="18" customHeight="1" spans="1:15">
      <c r="A74" s="8">
        <v>72</v>
      </c>
      <c r="B74" s="10" t="s">
        <v>522</v>
      </c>
      <c r="C74" s="9" t="s">
        <v>673</v>
      </c>
      <c r="D74" s="9" t="s">
        <v>37</v>
      </c>
      <c r="E74" s="10" t="s">
        <v>38</v>
      </c>
      <c r="F74" s="10" t="s">
        <v>39</v>
      </c>
      <c r="G74" s="8" t="s">
        <v>40</v>
      </c>
      <c r="H74" s="8"/>
      <c r="I74" s="9" t="s">
        <v>674</v>
      </c>
      <c r="J74" s="8" t="s">
        <v>550</v>
      </c>
      <c r="K74" s="8" t="s">
        <v>43</v>
      </c>
      <c r="L74" s="8">
        <v>910</v>
      </c>
      <c r="M74" s="8"/>
      <c r="N74" s="8">
        <f t="shared" si="2"/>
        <v>910</v>
      </c>
      <c r="O74" s="12"/>
    </row>
    <row r="75" s="2" customFormat="1" ht="18" customHeight="1" spans="1:15">
      <c r="A75" s="8">
        <v>73</v>
      </c>
      <c r="B75" s="10" t="s">
        <v>583</v>
      </c>
      <c r="C75" s="9" t="s">
        <v>675</v>
      </c>
      <c r="D75" s="9" t="s">
        <v>51</v>
      </c>
      <c r="E75" s="10" t="s">
        <v>54</v>
      </c>
      <c r="F75" s="10" t="s">
        <v>39</v>
      </c>
      <c r="G75" s="8" t="s">
        <v>40</v>
      </c>
      <c r="H75" s="8"/>
      <c r="I75" s="9" t="s">
        <v>676</v>
      </c>
      <c r="J75" s="8" t="s">
        <v>42</v>
      </c>
      <c r="K75" s="8" t="s">
        <v>92</v>
      </c>
      <c r="L75" s="8">
        <v>585</v>
      </c>
      <c r="M75" s="8"/>
      <c r="N75" s="8">
        <f t="shared" si="2"/>
        <v>585</v>
      </c>
      <c r="O75" s="12"/>
    </row>
    <row r="76" s="2" customFormat="1" ht="18" customHeight="1" spans="1:15">
      <c r="A76" s="8">
        <v>74</v>
      </c>
      <c r="B76" s="10" t="s">
        <v>522</v>
      </c>
      <c r="C76" s="9" t="s">
        <v>677</v>
      </c>
      <c r="D76" s="9" t="s">
        <v>37</v>
      </c>
      <c r="E76" s="10" t="s">
        <v>38</v>
      </c>
      <c r="F76" s="10" t="s">
        <v>39</v>
      </c>
      <c r="G76" s="8" t="s">
        <v>40</v>
      </c>
      <c r="H76" s="8"/>
      <c r="I76" s="8" t="s">
        <v>678</v>
      </c>
      <c r="J76" s="8" t="s">
        <v>214</v>
      </c>
      <c r="K76" s="8" t="s">
        <v>43</v>
      </c>
      <c r="L76" s="8">
        <v>910</v>
      </c>
      <c r="M76" s="10"/>
      <c r="N76" s="8">
        <f t="shared" si="2"/>
        <v>910</v>
      </c>
      <c r="O76" s="12"/>
    </row>
    <row r="77" s="2" customFormat="1" ht="18" customHeight="1" spans="1:15">
      <c r="A77" s="8">
        <v>75</v>
      </c>
      <c r="B77" s="10" t="s">
        <v>522</v>
      </c>
      <c r="C77" s="9" t="s">
        <v>679</v>
      </c>
      <c r="D77" s="9" t="s">
        <v>51</v>
      </c>
      <c r="E77" s="10" t="s">
        <v>38</v>
      </c>
      <c r="F77" s="10" t="s">
        <v>39</v>
      </c>
      <c r="G77" s="8" t="s">
        <v>40</v>
      </c>
      <c r="H77" s="8"/>
      <c r="I77" s="8" t="s">
        <v>680</v>
      </c>
      <c r="J77" s="8" t="s">
        <v>210</v>
      </c>
      <c r="K77" s="8" t="s">
        <v>43</v>
      </c>
      <c r="L77" s="8">
        <v>910</v>
      </c>
      <c r="M77" s="10"/>
      <c r="N77" s="8">
        <f t="shared" si="2"/>
        <v>910</v>
      </c>
      <c r="O77" s="12"/>
    </row>
    <row r="78" s="2" customFormat="1" ht="18" customHeight="1" spans="1:15">
      <c r="A78" s="8">
        <v>76</v>
      </c>
      <c r="B78" s="10" t="s">
        <v>554</v>
      </c>
      <c r="C78" s="9" t="s">
        <v>681</v>
      </c>
      <c r="D78" s="9"/>
      <c r="E78" s="10"/>
      <c r="F78" s="10" t="s">
        <v>39</v>
      </c>
      <c r="G78" s="8" t="s">
        <v>40</v>
      </c>
      <c r="H78" s="8"/>
      <c r="I78" s="8" t="s">
        <v>682</v>
      </c>
      <c r="J78" s="8" t="s">
        <v>75</v>
      </c>
      <c r="K78" s="8" t="s">
        <v>92</v>
      </c>
      <c r="L78" s="8">
        <v>585</v>
      </c>
      <c r="M78" s="10"/>
      <c r="N78" s="8">
        <f t="shared" si="2"/>
        <v>585</v>
      </c>
      <c r="O78" s="12"/>
    </row>
    <row r="79" s="2" customFormat="1" ht="18" customHeight="1" spans="1:15">
      <c r="A79" s="8">
        <v>77</v>
      </c>
      <c r="B79" s="10" t="s">
        <v>583</v>
      </c>
      <c r="C79" s="9" t="s">
        <v>683</v>
      </c>
      <c r="D79" s="9"/>
      <c r="E79" s="10"/>
      <c r="F79" s="10" t="s">
        <v>39</v>
      </c>
      <c r="G79" s="8" t="s">
        <v>40</v>
      </c>
      <c r="H79" s="8"/>
      <c r="I79" s="8" t="s">
        <v>588</v>
      </c>
      <c r="J79" s="8" t="s">
        <v>550</v>
      </c>
      <c r="K79" s="8" t="s">
        <v>92</v>
      </c>
      <c r="L79" s="8">
        <v>585</v>
      </c>
      <c r="M79" s="10"/>
      <c r="N79" s="8">
        <f t="shared" si="2"/>
        <v>585</v>
      </c>
      <c r="O79" s="12"/>
    </row>
    <row r="80" s="2" customFormat="1" ht="18" customHeight="1" spans="1:15">
      <c r="A80" s="8">
        <v>78</v>
      </c>
      <c r="B80" s="10" t="s">
        <v>583</v>
      </c>
      <c r="C80" s="9" t="s">
        <v>684</v>
      </c>
      <c r="D80" s="9" t="s">
        <v>51</v>
      </c>
      <c r="E80" s="10" t="s">
        <v>38</v>
      </c>
      <c r="F80" s="10" t="s">
        <v>89</v>
      </c>
      <c r="G80" s="8" t="s">
        <v>40</v>
      </c>
      <c r="H80" s="8">
        <v>170</v>
      </c>
      <c r="I80" s="8" t="s">
        <v>685</v>
      </c>
      <c r="J80" s="8" t="s">
        <v>75</v>
      </c>
      <c r="K80" s="8" t="s">
        <v>92</v>
      </c>
      <c r="L80" s="8">
        <v>910</v>
      </c>
      <c r="M80" s="10"/>
      <c r="N80" s="8">
        <f t="shared" si="2"/>
        <v>1080</v>
      </c>
      <c r="O80" s="12"/>
    </row>
    <row r="81" s="2" customFormat="1" ht="18" customHeight="1" spans="1:15">
      <c r="A81" s="8">
        <v>79</v>
      </c>
      <c r="B81" s="10" t="s">
        <v>570</v>
      </c>
      <c r="C81" s="9" t="s">
        <v>686</v>
      </c>
      <c r="D81" s="9"/>
      <c r="E81" s="10"/>
      <c r="F81" s="10" t="s">
        <v>39</v>
      </c>
      <c r="G81" s="8" t="s">
        <v>40</v>
      </c>
      <c r="H81" s="8"/>
      <c r="I81" s="8" t="s">
        <v>687</v>
      </c>
      <c r="J81" s="8" t="s">
        <v>234</v>
      </c>
      <c r="K81" s="8" t="s">
        <v>92</v>
      </c>
      <c r="L81" s="8">
        <v>585</v>
      </c>
      <c r="M81" s="10"/>
      <c r="N81" s="8">
        <f t="shared" si="2"/>
        <v>585</v>
      </c>
      <c r="O81" s="12"/>
    </row>
    <row r="82" s="2" customFormat="1" ht="18" customHeight="1" spans="1:15">
      <c r="A82" s="8">
        <v>80</v>
      </c>
      <c r="B82" s="10" t="s">
        <v>522</v>
      </c>
      <c r="C82" s="9" t="s">
        <v>688</v>
      </c>
      <c r="D82" s="9" t="s">
        <v>51</v>
      </c>
      <c r="E82" s="10" t="s">
        <v>54</v>
      </c>
      <c r="F82" s="10" t="s">
        <v>39</v>
      </c>
      <c r="G82" s="8" t="s">
        <v>40</v>
      </c>
      <c r="H82" s="8"/>
      <c r="I82" s="8" t="s">
        <v>689</v>
      </c>
      <c r="J82" s="8" t="s">
        <v>214</v>
      </c>
      <c r="K82" s="8" t="s">
        <v>43</v>
      </c>
      <c r="L82" s="8">
        <v>910</v>
      </c>
      <c r="M82" s="10"/>
      <c r="N82" s="8">
        <f t="shared" si="2"/>
        <v>910</v>
      </c>
      <c r="O82" s="12"/>
    </row>
    <row r="83" s="2" customFormat="1" ht="18" customHeight="1" spans="1:15">
      <c r="A83" s="8">
        <v>81</v>
      </c>
      <c r="B83" s="10" t="s">
        <v>570</v>
      </c>
      <c r="C83" s="9" t="s">
        <v>690</v>
      </c>
      <c r="D83" s="9" t="s">
        <v>37</v>
      </c>
      <c r="E83" s="10" t="s">
        <v>38</v>
      </c>
      <c r="F83" s="10" t="s">
        <v>39</v>
      </c>
      <c r="G83" s="8" t="s">
        <v>40</v>
      </c>
      <c r="H83" s="8"/>
      <c r="I83" s="8" t="s">
        <v>691</v>
      </c>
      <c r="J83" s="8" t="s">
        <v>58</v>
      </c>
      <c r="K83" s="8" t="s">
        <v>92</v>
      </c>
      <c r="L83" s="8">
        <v>585</v>
      </c>
      <c r="M83" s="10"/>
      <c r="N83" s="8">
        <f t="shared" si="2"/>
        <v>585</v>
      </c>
      <c r="O83" s="12"/>
    </row>
    <row r="84" s="2" customFormat="1" ht="18" customHeight="1" spans="1:15">
      <c r="A84" s="8">
        <v>82</v>
      </c>
      <c r="B84" s="10" t="s">
        <v>583</v>
      </c>
      <c r="C84" s="9" t="s">
        <v>692</v>
      </c>
      <c r="D84" s="9"/>
      <c r="E84" s="10"/>
      <c r="F84" s="10" t="s">
        <v>39</v>
      </c>
      <c r="G84" s="8" t="s">
        <v>40</v>
      </c>
      <c r="H84" s="8"/>
      <c r="I84" s="8" t="s">
        <v>693</v>
      </c>
      <c r="J84" s="8" t="s">
        <v>634</v>
      </c>
      <c r="K84" s="8" t="s">
        <v>92</v>
      </c>
      <c r="L84" s="8">
        <v>585</v>
      </c>
      <c r="M84" s="10"/>
      <c r="N84" s="8">
        <f t="shared" si="2"/>
        <v>585</v>
      </c>
      <c r="O84" s="12"/>
    </row>
    <row r="85" s="4" customFormat="1" ht="17" customHeight="1" spans="1:15">
      <c r="A85" s="8">
        <v>83</v>
      </c>
      <c r="B85" s="13" t="s">
        <v>554</v>
      </c>
      <c r="C85" s="14" t="s">
        <v>694</v>
      </c>
      <c r="D85" s="14"/>
      <c r="E85" s="13"/>
      <c r="F85" s="13" t="s">
        <v>39</v>
      </c>
      <c r="G85" s="15" t="s">
        <v>40</v>
      </c>
      <c r="H85" s="15"/>
      <c r="I85" s="15" t="s">
        <v>695</v>
      </c>
      <c r="J85" s="15" t="s">
        <v>132</v>
      </c>
      <c r="K85" s="15" t="s">
        <v>92</v>
      </c>
      <c r="L85" s="8">
        <v>585</v>
      </c>
      <c r="M85" s="13"/>
      <c r="N85" s="8">
        <f t="shared" si="2"/>
        <v>585</v>
      </c>
      <c r="O85" s="24"/>
    </row>
    <row r="86" s="4" customFormat="1" ht="18" customHeight="1" spans="1:15">
      <c r="A86" s="8">
        <v>84</v>
      </c>
      <c r="B86" s="13" t="s">
        <v>551</v>
      </c>
      <c r="C86" s="14" t="s">
        <v>696</v>
      </c>
      <c r="D86" s="9" t="s">
        <v>37</v>
      </c>
      <c r="E86" s="10" t="s">
        <v>38</v>
      </c>
      <c r="F86" s="13" t="s">
        <v>39</v>
      </c>
      <c r="G86" s="15" t="s">
        <v>40</v>
      </c>
      <c r="H86" s="15"/>
      <c r="I86" s="15" t="s">
        <v>697</v>
      </c>
      <c r="J86" s="15" t="s">
        <v>156</v>
      </c>
      <c r="K86" s="15" t="s">
        <v>92</v>
      </c>
      <c r="L86" s="8">
        <v>585</v>
      </c>
      <c r="M86" s="13"/>
      <c r="N86" s="8">
        <f t="shared" si="2"/>
        <v>585</v>
      </c>
      <c r="O86" s="24"/>
    </row>
    <row r="87" s="2" customFormat="1" ht="21" customHeight="1" spans="1:15">
      <c r="A87" s="8">
        <v>85</v>
      </c>
      <c r="B87" s="10" t="s">
        <v>535</v>
      </c>
      <c r="C87" s="9" t="s">
        <v>698</v>
      </c>
      <c r="D87" s="9"/>
      <c r="E87" s="10"/>
      <c r="F87" s="10" t="s">
        <v>39</v>
      </c>
      <c r="G87" s="8" t="s">
        <v>40</v>
      </c>
      <c r="H87" s="8"/>
      <c r="I87" s="8" t="s">
        <v>549</v>
      </c>
      <c r="J87" s="8" t="s">
        <v>550</v>
      </c>
      <c r="K87" s="8" t="s">
        <v>92</v>
      </c>
      <c r="L87" s="8">
        <v>585</v>
      </c>
      <c r="M87" s="10"/>
      <c r="N87" s="8">
        <f t="shared" si="2"/>
        <v>585</v>
      </c>
      <c r="O87" s="12"/>
    </row>
    <row r="88" s="2" customFormat="1" ht="18" customHeight="1" spans="1:15">
      <c r="A88" s="8">
        <v>86</v>
      </c>
      <c r="B88" s="16" t="s">
        <v>535</v>
      </c>
      <c r="C88" s="17" t="s">
        <v>699</v>
      </c>
      <c r="D88" s="9"/>
      <c r="E88" s="10"/>
      <c r="F88" s="10" t="s">
        <v>39</v>
      </c>
      <c r="G88" s="8" t="s">
        <v>40</v>
      </c>
      <c r="H88" s="18"/>
      <c r="I88" s="8" t="s">
        <v>549</v>
      </c>
      <c r="J88" s="8" t="s">
        <v>550</v>
      </c>
      <c r="K88" s="8" t="s">
        <v>92</v>
      </c>
      <c r="L88" s="8">
        <v>585</v>
      </c>
      <c r="M88" s="8"/>
      <c r="N88" s="8">
        <f t="shared" si="2"/>
        <v>585</v>
      </c>
      <c r="O88" s="12"/>
    </row>
    <row r="89" s="2" customFormat="1" ht="18" customHeight="1" spans="1:15">
      <c r="A89" s="8">
        <v>87</v>
      </c>
      <c r="B89" s="16" t="s">
        <v>532</v>
      </c>
      <c r="C89" s="17" t="s">
        <v>700</v>
      </c>
      <c r="D89" s="9"/>
      <c r="E89" s="10"/>
      <c r="F89" s="10" t="s">
        <v>39</v>
      </c>
      <c r="G89" s="8" t="s">
        <v>40</v>
      </c>
      <c r="H89" s="18"/>
      <c r="I89" s="8" t="s">
        <v>701</v>
      </c>
      <c r="J89" s="8" t="s">
        <v>550</v>
      </c>
      <c r="K89" s="8" t="s">
        <v>92</v>
      </c>
      <c r="L89" s="8">
        <v>585</v>
      </c>
      <c r="M89" s="8"/>
      <c r="N89" s="8">
        <f t="shared" si="2"/>
        <v>585</v>
      </c>
      <c r="O89" s="12"/>
    </row>
    <row r="90" s="2" customFormat="1" ht="18" customHeight="1" spans="1:15">
      <c r="A90" s="8"/>
      <c r="B90" s="10"/>
      <c r="C90" s="9" t="s">
        <v>241</v>
      </c>
      <c r="D90" s="9"/>
      <c r="E90" s="10"/>
      <c r="F90" s="10"/>
      <c r="G90" s="8"/>
      <c r="H90" s="8">
        <f>SUM(H13:H87)</f>
        <v>6011</v>
      </c>
      <c r="I90" s="9"/>
      <c r="J90" s="8"/>
      <c r="K90" s="8"/>
      <c r="L90" s="8">
        <f>SUM(L3:L89)</f>
        <v>64220</v>
      </c>
      <c r="M90" s="8">
        <f>SUM(M3:M87)</f>
        <v>0</v>
      </c>
      <c r="N90" s="8">
        <f t="shared" si="2"/>
        <v>70231</v>
      </c>
      <c r="O90" s="12"/>
    </row>
    <row r="91" s="1" customFormat="1" spans="1:15">
      <c r="A91" s="19"/>
      <c r="B91" s="20"/>
      <c r="C91" s="21"/>
      <c r="D91" s="21"/>
      <c r="E91" s="20"/>
      <c r="F91" s="20"/>
      <c r="G91" s="20"/>
      <c r="H91" s="20"/>
      <c r="I91" s="20"/>
      <c r="J91" s="20"/>
      <c r="K91" s="20"/>
      <c r="L91" s="20"/>
      <c r="M91" s="25"/>
      <c r="N91" s="25"/>
      <c r="O91" s="6"/>
    </row>
    <row r="92" s="1" customFormat="1" spans="1:15">
      <c r="A92" s="22"/>
      <c r="B92" s="22"/>
      <c r="C92" s="22"/>
      <c r="D92" s="23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6"/>
    </row>
    <row r="93" s="1" customFormat="1" spans="1:15">
      <c r="A93" s="22"/>
      <c r="B93" s="22"/>
      <c r="C93" s="22"/>
      <c r="D93" s="23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6"/>
    </row>
    <row r="94" s="1" customFormat="1" spans="1:15">
      <c r="A94" s="22"/>
      <c r="B94" s="22"/>
      <c r="C94" s="22"/>
      <c r="D94" s="23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6"/>
    </row>
    <row r="95" s="1" customFormat="1" spans="4:15">
      <c r="D95" s="5"/>
      <c r="O95" s="6"/>
    </row>
    <row r="96" s="1" customFormat="1" spans="4:15">
      <c r="D96" s="5"/>
      <c r="O96" s="6"/>
    </row>
    <row r="97" s="1" customFormat="1" spans="4:15">
      <c r="D97" s="5"/>
      <c r="O97" s="6"/>
    </row>
  </sheetData>
  <mergeCells count="1">
    <mergeCell ref="A1:N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2025-01-26T09:26:06Z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79C27855C9CC419EB2F5DA7EC0E788E8_13</vt:lpwstr>
  </property>
  <property fmtid="{D5CDD505-2E9C-101B-9397-08002B2CF9AE}" pid="3" name="KSOProductBuildVer">
    <vt:lpwstr>2052-12.1.0.19302</vt:lpwstr>
  </property>
</Properties>
</file>