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南湾湖办事处" sheetId="6" r:id="rId6"/>
  </sheets>
  <definedNames>
    <definedName name="_xlnm._FilterDatabase" localSheetId="1" hidden="1">河坝镇!#REF!</definedName>
    <definedName name="_xlnm._FilterDatabase" localSheetId="3" hidden="1">金盆镇!#REF!</definedName>
    <definedName name="_xlnm._FilterDatabase" localSheetId="2" hidden="1">北洲子镇!#REF!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北洲子镇!$A$1:$F$71</definedName>
    <definedName name="_xlnm.Print_Area" localSheetId="0">汇总表!$A$1:$D$12</definedName>
    <definedName name="_xlnm.Print_Area" localSheetId="4">千山红镇!$A$1:$F$86</definedName>
    <definedName name="_xlnm.Print_Area" localSheetId="5">南湾湖办事处!$A$1:$F$9</definedName>
    <definedName name="_xlnm.Print_Area" localSheetId="1">河坝镇!$A:$F</definedName>
    <definedName name="_xlnm._FilterDatabase" localSheetId="4" hidden="1">千山红镇!$A$2:$F$86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<sst xmlns="http://schemas.openxmlformats.org/spreadsheetml/2006/main" count="1067" uniqueCount="391">
  <si>
    <t>大通湖区2025年8月份城市低保发放汇总表</t>
  </si>
  <si>
    <t xml:space="preserve">                                                 2025/8/21               单位：户、人、元        </t>
  </si>
  <si>
    <t>序号</t>
  </si>
  <si>
    <t>单   位</t>
  </si>
  <si>
    <t xml:space="preserve">保障户数      </t>
  </si>
  <si>
    <t xml:space="preserve">保障人口      </t>
  </si>
  <si>
    <t xml:space="preserve">发放金额       </t>
  </si>
  <si>
    <t xml:space="preserve">发放水平          </t>
  </si>
  <si>
    <t>河坝镇</t>
  </si>
  <si>
    <t>北洲子镇</t>
  </si>
  <si>
    <t>金盆镇</t>
  </si>
  <si>
    <t>千山红镇</t>
  </si>
  <si>
    <t>南湾湖</t>
  </si>
  <si>
    <t>合计</t>
  </si>
  <si>
    <t xml:space="preserve"> </t>
  </si>
  <si>
    <t xml:space="preserve">                                                                          </t>
  </si>
  <si>
    <t>河坝镇2025年8月份城市低保花名册</t>
  </si>
  <si>
    <t>单位</t>
  </si>
  <si>
    <t>姓名</t>
  </si>
  <si>
    <t>与户主关系</t>
  </si>
  <si>
    <t>保障人口</t>
  </si>
  <si>
    <t>月保障金（元）</t>
  </si>
  <si>
    <t>红旗社区</t>
  </si>
  <si>
    <t>李先云</t>
  </si>
  <si>
    <t>户主</t>
  </si>
  <si>
    <t>陈琼</t>
  </si>
  <si>
    <t>郑子元</t>
  </si>
  <si>
    <t>冷长林</t>
  </si>
  <si>
    <t>王超</t>
  </si>
  <si>
    <t>康玉香</t>
  </si>
  <si>
    <t>刘友缘</t>
  </si>
  <si>
    <t>女儿</t>
  </si>
  <si>
    <t>李朝辉</t>
  </si>
  <si>
    <t>夏敏</t>
  </si>
  <si>
    <t>配偶</t>
  </si>
  <si>
    <t>李咏鹏</t>
  </si>
  <si>
    <t>之子</t>
  </si>
  <si>
    <t>金山社区</t>
  </si>
  <si>
    <t>龚丽辉</t>
  </si>
  <si>
    <t>张凤英</t>
  </si>
  <si>
    <t>妻子</t>
  </si>
  <si>
    <t>谭凯</t>
  </si>
  <si>
    <t>唐佳</t>
  </si>
  <si>
    <t>唐亮</t>
  </si>
  <si>
    <t>郭镜颐</t>
  </si>
  <si>
    <t>周政文</t>
  </si>
  <si>
    <t>蒋晓桃</t>
  </si>
  <si>
    <t>欧银秀</t>
  </si>
  <si>
    <t>刘超</t>
  </si>
  <si>
    <t>银海社区</t>
  </si>
  <si>
    <t>刘建红</t>
  </si>
  <si>
    <t>胡红艳</t>
  </si>
  <si>
    <t>袁晓</t>
  </si>
  <si>
    <t>刘腊珍</t>
  </si>
  <si>
    <t>何楚成</t>
  </si>
  <si>
    <t>杜宏</t>
  </si>
  <si>
    <t>杜诗雨</t>
  </si>
  <si>
    <t>邓子妍</t>
  </si>
  <si>
    <t>陈华林</t>
  </si>
  <si>
    <t>杨小满</t>
  </si>
  <si>
    <t>黄金武</t>
  </si>
  <si>
    <t>卓卫国</t>
  </si>
  <si>
    <t>张志明</t>
  </si>
  <si>
    <t>刘佳文</t>
  </si>
  <si>
    <t>童琳</t>
  </si>
  <si>
    <t>黄瑛</t>
  </si>
  <si>
    <t>杨芳</t>
  </si>
  <si>
    <t>钟立新</t>
  </si>
  <si>
    <t>梁解英</t>
  </si>
  <si>
    <t>孟里</t>
  </si>
  <si>
    <t>庄白纯</t>
  </si>
  <si>
    <t>刘志明</t>
  </si>
  <si>
    <t>梁拥军</t>
  </si>
  <si>
    <t>石良建</t>
  </si>
  <si>
    <t>卢新跃</t>
  </si>
  <si>
    <t>刘心如</t>
  </si>
  <si>
    <t>银河社区</t>
  </si>
  <si>
    <t>聂康焰</t>
  </si>
  <si>
    <t>王建滨</t>
  </si>
  <si>
    <t>冯美淋</t>
  </si>
  <si>
    <t>王雪玲</t>
  </si>
  <si>
    <t>王子涵</t>
  </si>
  <si>
    <t>儿子</t>
  </si>
  <si>
    <t>戴献军</t>
  </si>
  <si>
    <t>陈薇</t>
  </si>
  <si>
    <t>肖政平</t>
  </si>
  <si>
    <t>李德菊</t>
  </si>
  <si>
    <t>罗顺全</t>
  </si>
  <si>
    <t>周炎钧</t>
  </si>
  <si>
    <t>李树民</t>
  </si>
  <si>
    <t>张青云</t>
  </si>
  <si>
    <t>肖同有</t>
  </si>
  <si>
    <t>朱龙芬</t>
  </si>
  <si>
    <t>徐风兰</t>
  </si>
  <si>
    <t>张琦</t>
  </si>
  <si>
    <t>李文理</t>
  </si>
  <si>
    <t>黄强华</t>
  </si>
  <si>
    <t>许民</t>
  </si>
  <si>
    <t>彭哲学</t>
  </si>
  <si>
    <t>彭佳瑶</t>
  </si>
  <si>
    <t>唐璐</t>
  </si>
  <si>
    <t>黄金龙</t>
  </si>
  <si>
    <t>胡芯悦</t>
  </si>
  <si>
    <t>之女</t>
  </si>
  <si>
    <t>黄辉</t>
  </si>
  <si>
    <t>曾文</t>
  </si>
  <si>
    <t>赵闻多</t>
  </si>
  <si>
    <t>郝桑</t>
  </si>
  <si>
    <t>李佳怡</t>
  </si>
  <si>
    <t>黄亚蓝</t>
  </si>
  <si>
    <t>肖佩群</t>
  </si>
  <si>
    <t>吴玉兰</t>
  </si>
  <si>
    <t>吴超荣</t>
  </si>
  <si>
    <t>唐晓蓝</t>
  </si>
  <si>
    <t>刘子毅</t>
  </si>
  <si>
    <t>黎鑫</t>
  </si>
  <si>
    <t>袁川</t>
  </si>
  <si>
    <t>黎家豪</t>
  </si>
  <si>
    <t>子</t>
  </si>
  <si>
    <t>黎敏茹</t>
  </si>
  <si>
    <t>女</t>
  </si>
  <si>
    <t>张志成</t>
  </si>
  <si>
    <t>本人</t>
  </si>
  <si>
    <t>张慕雪</t>
  </si>
  <si>
    <t>妹妹</t>
  </si>
  <si>
    <t>李剑</t>
  </si>
  <si>
    <t>李辉</t>
  </si>
  <si>
    <t>郭立清</t>
  </si>
  <si>
    <t>郭泰安</t>
  </si>
  <si>
    <t>胡春香</t>
  </si>
  <si>
    <t>吴华丽</t>
  </si>
  <si>
    <t>姚佳昊</t>
  </si>
  <si>
    <t>北洲子镇2025年8月份城市低保花名册</t>
  </si>
  <si>
    <t>银辉社区</t>
  </si>
  <si>
    <t>金伟</t>
  </si>
  <si>
    <t>邹兵</t>
  </si>
  <si>
    <t>向群良</t>
  </si>
  <si>
    <t>邓波</t>
  </si>
  <si>
    <t>虞动波</t>
  </si>
  <si>
    <t>陈浩</t>
  </si>
  <si>
    <t>郭玲</t>
  </si>
  <si>
    <t>王敏</t>
  </si>
  <si>
    <t>施湘民</t>
  </si>
  <si>
    <t>马建波</t>
  </si>
  <si>
    <t>何斌</t>
  </si>
  <si>
    <t>李威</t>
  </si>
  <si>
    <t>王林</t>
  </si>
  <si>
    <t>喻军华</t>
  </si>
  <si>
    <t>李鹏</t>
  </si>
  <si>
    <t>周贝</t>
  </si>
  <si>
    <t>刘依成</t>
  </si>
  <si>
    <t>易超</t>
  </si>
  <si>
    <t>王勇</t>
  </si>
  <si>
    <t>罗贝尔</t>
  </si>
  <si>
    <t>谭锋</t>
  </si>
  <si>
    <t>文群飞</t>
  </si>
  <si>
    <t>关仕元</t>
  </si>
  <si>
    <t>虞思弋</t>
  </si>
  <si>
    <t>梅婧</t>
  </si>
  <si>
    <t>宏发社区</t>
  </si>
  <si>
    <t>刘坤</t>
  </si>
  <si>
    <t>彭铁汉</t>
  </si>
  <si>
    <t>胡凤姣</t>
  </si>
  <si>
    <t>杨娜</t>
  </si>
  <si>
    <t>杨悦</t>
  </si>
  <si>
    <t>龙勇</t>
  </si>
  <si>
    <t>向晶</t>
  </si>
  <si>
    <t>易娟</t>
  </si>
  <si>
    <t>李翔宇</t>
  </si>
  <si>
    <t>易素珍</t>
  </si>
  <si>
    <t>祝希要</t>
  </si>
  <si>
    <t>钟海辉</t>
  </si>
  <si>
    <t>彭书凝</t>
  </si>
  <si>
    <t>刘伏保</t>
  </si>
  <si>
    <t>曾爱云</t>
  </si>
  <si>
    <t>之妻</t>
  </si>
  <si>
    <t>杨晨文瑞</t>
  </si>
  <si>
    <t>覃芳</t>
  </si>
  <si>
    <t>袁诗佳</t>
  </si>
  <si>
    <t>郭方兰</t>
  </si>
  <si>
    <t>向家豪</t>
  </si>
  <si>
    <t>黄佳怡</t>
  </si>
  <si>
    <t>刘志军</t>
  </si>
  <si>
    <t>唐清碧</t>
  </si>
  <si>
    <t>曹玉霞</t>
  </si>
  <si>
    <t>王思巧</t>
  </si>
  <si>
    <t>陈昭</t>
  </si>
  <si>
    <t>李咏隽</t>
  </si>
  <si>
    <t>李洪亮</t>
  </si>
  <si>
    <t>何淋</t>
  </si>
  <si>
    <t>林依晨</t>
  </si>
  <si>
    <t>杨亮</t>
  </si>
  <si>
    <t>刘倩</t>
  </si>
  <si>
    <t>刘宇轩</t>
  </si>
  <si>
    <t>严澜</t>
  </si>
  <si>
    <t>严周伟</t>
  </si>
  <si>
    <t>严佳佳</t>
  </si>
  <si>
    <t>钱锡军</t>
  </si>
  <si>
    <t>谭雪英</t>
  </si>
  <si>
    <t>曹艳辉</t>
  </si>
  <si>
    <t>袁帅</t>
  </si>
  <si>
    <t>李英兰</t>
  </si>
  <si>
    <t>刘娟娟</t>
  </si>
  <si>
    <t>吴海江</t>
  </si>
  <si>
    <t>魏军</t>
  </si>
  <si>
    <t>易征</t>
  </si>
  <si>
    <t>尹泽诚</t>
  </si>
  <si>
    <t>尹岩柯</t>
  </si>
  <si>
    <t>之父</t>
  </si>
  <si>
    <t>尹泽楷</t>
  </si>
  <si>
    <t>之弟</t>
  </si>
  <si>
    <t>金盆镇2025年8月份城市低保花名册</t>
  </si>
  <si>
    <t>序
号</t>
  </si>
  <si>
    <t>与户主的关系</t>
  </si>
  <si>
    <t>金漉社区</t>
  </si>
  <si>
    <t>龙明</t>
  </si>
  <si>
    <t>刘艳红</t>
  </si>
  <si>
    <t>龙程浩</t>
  </si>
  <si>
    <t>刘妍</t>
  </si>
  <si>
    <t>刘一静</t>
  </si>
  <si>
    <t>刘一涵</t>
  </si>
  <si>
    <t>弟弟</t>
  </si>
  <si>
    <t>李维</t>
  </si>
  <si>
    <t>陈卫红</t>
  </si>
  <si>
    <t>向晓蓉</t>
  </si>
  <si>
    <t>陈梓洋</t>
  </si>
  <si>
    <t>殷休</t>
  </si>
  <si>
    <t>殷端云</t>
  </si>
  <si>
    <t>父亲</t>
  </si>
  <si>
    <t>汪玉兰</t>
  </si>
  <si>
    <t>刘思婷</t>
  </si>
  <si>
    <t>视同户主</t>
  </si>
  <si>
    <t>张婷婷</t>
  </si>
  <si>
    <t>刘政</t>
  </si>
  <si>
    <t>郭一波</t>
  </si>
  <si>
    <t>涂建国</t>
  </si>
  <si>
    <t>刘鑫</t>
  </si>
  <si>
    <t>张润秀</t>
  </si>
  <si>
    <t>昌严</t>
  </si>
  <si>
    <t>李玉玉</t>
  </si>
  <si>
    <t>李民凡</t>
  </si>
  <si>
    <t>刘村</t>
  </si>
  <si>
    <t>丁建新</t>
  </si>
  <si>
    <t>徐利红</t>
  </si>
  <si>
    <t>余业彪</t>
  </si>
  <si>
    <t>黄金俭</t>
  </si>
  <si>
    <t>陈军良</t>
  </si>
  <si>
    <t>陈欣怡</t>
  </si>
  <si>
    <t>邹菊华</t>
  </si>
  <si>
    <t>史国祥</t>
  </si>
  <si>
    <t>史广然</t>
  </si>
  <si>
    <t>倪君银</t>
  </si>
  <si>
    <t>谭海军</t>
  </si>
  <si>
    <t>杨立英</t>
  </si>
  <si>
    <t>高少阳</t>
  </si>
  <si>
    <t>李文波</t>
  </si>
  <si>
    <t>范玉珍</t>
  </si>
  <si>
    <t>曹乐</t>
  </si>
  <si>
    <t>庞燕红</t>
  </si>
  <si>
    <t>金桥社区</t>
  </si>
  <si>
    <t>王婷</t>
  </si>
  <si>
    <t>罗瑷琳</t>
  </si>
  <si>
    <t>李晗</t>
  </si>
  <si>
    <t>宋琳</t>
  </si>
  <si>
    <t>宋星满</t>
  </si>
  <si>
    <t>谭凤华</t>
  </si>
  <si>
    <t>宋唯歌</t>
  </si>
  <si>
    <t>杨超</t>
  </si>
  <si>
    <t>余治华</t>
  </si>
  <si>
    <t>叶志辉</t>
  </si>
  <si>
    <t>叶子进</t>
  </si>
  <si>
    <t>肖辉</t>
  </si>
  <si>
    <t>陈群英</t>
  </si>
  <si>
    <t>彭刚华</t>
  </si>
  <si>
    <t>吴安明</t>
  </si>
  <si>
    <t>苏汉莲</t>
  </si>
  <si>
    <t>王晓年</t>
  </si>
  <si>
    <t>吴彩莲</t>
  </si>
  <si>
    <t>张墩厚</t>
  </si>
  <si>
    <t>龙科旭</t>
  </si>
  <si>
    <t>宋海斌</t>
  </si>
  <si>
    <t>宋利</t>
  </si>
  <si>
    <t>曾秀英</t>
  </si>
  <si>
    <t>符小平</t>
  </si>
  <si>
    <t>阳泽华</t>
  </si>
  <si>
    <t>鲁信仁</t>
  </si>
  <si>
    <t>刘丽辉</t>
  </si>
  <si>
    <t>任卓</t>
  </si>
  <si>
    <t>高曙明</t>
  </si>
  <si>
    <t>彭翔宇</t>
  </si>
  <si>
    <t>凌冬玉</t>
  </si>
  <si>
    <t>田美香</t>
  </si>
  <si>
    <t>陈国英</t>
  </si>
  <si>
    <t>吴新荣</t>
  </si>
  <si>
    <t>李铁明</t>
  </si>
  <si>
    <t>彭立飒</t>
  </si>
  <si>
    <t>曾泓</t>
  </si>
  <si>
    <t>千山红镇2025年8月份城市低保花名册</t>
  </si>
  <si>
    <t>北汀社区</t>
  </si>
  <si>
    <t>蒋方来</t>
  </si>
  <si>
    <t>刘建辉</t>
  </si>
  <si>
    <t>妻</t>
  </si>
  <si>
    <t>傅定波</t>
  </si>
  <si>
    <t>周楚明</t>
  </si>
  <si>
    <t>李三元</t>
  </si>
  <si>
    <t>唐国斌</t>
  </si>
  <si>
    <t>宋云秀</t>
  </si>
  <si>
    <t>冷明轩</t>
  </si>
  <si>
    <t>王力</t>
  </si>
  <si>
    <t>胡欢</t>
  </si>
  <si>
    <t>肖文凯</t>
  </si>
  <si>
    <t>董相伶</t>
  </si>
  <si>
    <t>刘洋</t>
  </si>
  <si>
    <t>冯盈祥</t>
  </si>
  <si>
    <t>曹欣怡</t>
  </si>
  <si>
    <t>李昊宇</t>
  </si>
  <si>
    <t>青志飞</t>
  </si>
  <si>
    <t>宋红秀</t>
  </si>
  <si>
    <t>向长英</t>
  </si>
  <si>
    <t>刘银秀</t>
  </si>
  <si>
    <t>黎姗姗</t>
  </si>
  <si>
    <t>孙浩波</t>
  </si>
  <si>
    <t>吴鲁</t>
  </si>
  <si>
    <t>任建国</t>
  </si>
  <si>
    <t>袁洁</t>
  </si>
  <si>
    <t>刘璟</t>
  </si>
  <si>
    <t>莫晓琴</t>
  </si>
  <si>
    <t>冯旗</t>
  </si>
  <si>
    <t>万强</t>
  </si>
  <si>
    <t>曹秀英</t>
  </si>
  <si>
    <t>徐志红</t>
  </si>
  <si>
    <t>李勇</t>
  </si>
  <si>
    <t>胡环</t>
  </si>
  <si>
    <t>熊凯</t>
  </si>
  <si>
    <t>厚南社区</t>
  </si>
  <si>
    <t>余小年</t>
  </si>
  <si>
    <t>杨柳</t>
  </si>
  <si>
    <t>谭燕红</t>
  </si>
  <si>
    <t>祝宇婷</t>
  </si>
  <si>
    <t xml:space="preserve">女 </t>
  </si>
  <si>
    <t>祝诗妍</t>
  </si>
  <si>
    <t>何学军</t>
  </si>
  <si>
    <t>周颖</t>
  </si>
  <si>
    <t>张银初</t>
  </si>
  <si>
    <t>田可</t>
  </si>
  <si>
    <t>田震</t>
  </si>
  <si>
    <t>蔡菊香</t>
  </si>
  <si>
    <t>曹政斌</t>
  </si>
  <si>
    <t>张樱杰</t>
  </si>
  <si>
    <t>汤雯靖</t>
  </si>
  <si>
    <t>孙立波</t>
  </si>
  <si>
    <t>孙泽军</t>
  </si>
  <si>
    <t>邱安香</t>
  </si>
  <si>
    <t>丁世兰</t>
  </si>
  <si>
    <t>刘炎雨</t>
  </si>
  <si>
    <t>刘光荣</t>
  </si>
  <si>
    <t>刘辉光</t>
  </si>
  <si>
    <t>周骏麟</t>
  </si>
  <si>
    <t>曹祥云</t>
  </si>
  <si>
    <t>桥北社区</t>
  </si>
  <si>
    <t>阳建</t>
  </si>
  <si>
    <t>伏建国</t>
  </si>
  <si>
    <t>朱四妹</t>
  </si>
  <si>
    <t>高昆</t>
  </si>
  <si>
    <t>万三元</t>
  </si>
  <si>
    <t>王双龙</t>
  </si>
  <si>
    <t>吴明照</t>
  </si>
  <si>
    <t>刘翠</t>
  </si>
  <si>
    <t>孙志军</t>
  </si>
  <si>
    <t>孙缘</t>
  </si>
  <si>
    <t>张政华</t>
  </si>
  <si>
    <t>夏建群</t>
  </si>
  <si>
    <t>张文武</t>
  </si>
  <si>
    <t>谢若兵</t>
  </si>
  <si>
    <t>谢紫燕</t>
  </si>
  <si>
    <t>余朝贵</t>
  </si>
  <si>
    <t>啊苦木里染</t>
  </si>
  <si>
    <t>余永萱</t>
  </si>
  <si>
    <t>蔡敏</t>
  </si>
  <si>
    <t>谭志鹏</t>
  </si>
  <si>
    <t>彭需勇</t>
  </si>
  <si>
    <t>钟建明</t>
  </si>
  <si>
    <t>蒋洁珍</t>
  </si>
  <si>
    <t>程超</t>
  </si>
  <si>
    <t>傅政武</t>
  </si>
  <si>
    <t>南湾湖办事处2025年8月份城市低保花名册</t>
  </si>
  <si>
    <t>曹美芝</t>
  </si>
  <si>
    <t>游元秀</t>
  </si>
  <si>
    <t>杨乐群</t>
  </si>
  <si>
    <t>李旋清</t>
  </si>
  <si>
    <t>肖又云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</si>
</sst>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58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18"/>
      <color theme="1"/>
      <name val="宋体"/>
      <charset val="134"/>
      <scheme val="major"/>
    </font>
    <font>
      <sz val="12"/>
      <name val="宋体"/>
      <charset val="134"/>
    </font>
    <font>
      <sz val="11"/>
      <name val="宋体"/>
      <charset val="134"/>
    </font>
    <font>
      <sz val="12"/>
      <color rgb="FF00B050"/>
      <name val="宋体"/>
      <charset val="134"/>
    </font>
    <font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color rgb="FF00B05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11"/>
      <name val="Arial"/>
      <charset val="0"/>
    </font>
    <font>
      <sz val="9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0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7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" borderId="8" applyNumberFormat="0" applyAlignment="0" applyProtection="0">
      <alignment vertical="center"/>
    </xf>
    <xf numFmtId="0" fontId="45" fillId="5" borderId="9" applyNumberFormat="0" applyAlignment="0" applyProtection="0">
      <alignment vertical="center"/>
    </xf>
    <xf numFmtId="0" fontId="46" fillId="5" borderId="8" applyNumberFormat="0" applyAlignment="0" applyProtection="0">
      <alignment vertical="center"/>
    </xf>
    <xf numFmtId="0" fontId="47" fillId="6" borderId="10" applyNumberFormat="0" applyAlignment="0" applyProtection="0">
      <alignment vertical="center"/>
    </xf>
    <xf numFmtId="0" fontId="48" fillId="0" borderId="11" applyNumberFormat="0" applyFill="0" applyAlignment="0" applyProtection="0">
      <alignment vertical="center"/>
    </xf>
    <xf numFmtId="0" fontId="49" fillId="0" borderId="12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8" fillId="0" borderId="0">
      <alignment vertical="center"/>
    </xf>
    <xf numFmtId="0" fontId="55" fillId="0" borderId="0">
      <alignment vertical="center"/>
    </xf>
    <xf numFmtId="0" fontId="4" fillId="0" borderId="0"/>
    <xf numFmtId="0" fontId="8" fillId="0" borderId="0" applyProtection="0">
      <alignment vertical="center"/>
    </xf>
    <xf numFmtId="0" fontId="56" fillId="0" borderId="0">
      <alignment vertical="center"/>
    </xf>
    <xf numFmtId="0" fontId="55" fillId="0" borderId="0"/>
    <xf numFmtId="0" fontId="8" fillId="0" borderId="0" applyProtection="0">
      <alignment vertical="center"/>
    </xf>
    <xf numFmtId="0" fontId="55" fillId="0" borderId="0" applyNumberFormat="0" applyFont="0" applyFill="0" applyBorder="0" applyAlignment="0" applyProtection="0"/>
    <xf numFmtId="0" fontId="9" fillId="0" borderId="0">
      <alignment vertical="center"/>
    </xf>
    <xf numFmtId="0" fontId="57" fillId="0" borderId="0"/>
  </cellStyleXfs>
  <cellXfs count="128">
    <xf numFmtId="0" fontId="0" fillId="0" borderId="0" xfId="0">
      <alignment vertical="center"/>
    </xf>
    <xf numFmtId="0" fontId="0" fillId="0" borderId="0" xfId="0" applyFill="1" applyAlignment="1"/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vertical="center"/>
    </xf>
    <xf numFmtId="49" fontId="16" fillId="0" borderId="2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/>
    </xf>
    <xf numFmtId="0" fontId="16" fillId="0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 applyProtection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0" fontId="22" fillId="0" borderId="2" xfId="0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49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2" xfId="0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 applyProtection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vertical="center"/>
    </xf>
    <xf numFmtId="0" fontId="26" fillId="0" borderId="2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2" borderId="0" xfId="0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176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2" borderId="2" xfId="49" applyNumberFormat="1" applyFont="1" applyFill="1" applyBorder="1" applyAlignment="1">
      <alignment horizontal="center" vertical="center"/>
    </xf>
    <xf numFmtId="49" fontId="3" fillId="2" borderId="2" xfId="51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20" fillId="2" borderId="2" xfId="0" applyFont="1" applyFill="1" applyBorder="1" applyAlignment="1" applyProtection="1">
      <alignment horizontal="center" vertical="center"/>
    </xf>
    <xf numFmtId="0" fontId="29" fillId="2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NumberFormat="1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19" fillId="2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30" fillId="0" borderId="2" xfId="0" applyFont="1" applyFill="1" applyBorder="1" applyAlignment="1" applyProtection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</xf>
    <xf numFmtId="176" fontId="27" fillId="0" borderId="2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31" fontId="32" fillId="0" borderId="0" xfId="0" applyNumberFormat="1" applyFont="1" applyFill="1" applyBorder="1" applyAlignment="1">
      <alignment horizontal="left" vertical="center" wrapText="1"/>
    </xf>
    <xf numFmtId="0" fontId="33" fillId="2" borderId="2" xfId="0" applyFont="1" applyFill="1" applyBorder="1" applyAlignment="1" applyProtection="1">
      <alignment horizontal="center" vertical="center" wrapText="1"/>
    </xf>
    <xf numFmtId="0" fontId="34" fillId="2" borderId="2" xfId="49" applyNumberFormat="1" applyFont="1" applyFill="1" applyBorder="1" applyAlignment="1">
      <alignment horizontal="center" vertical="center" wrapText="1"/>
    </xf>
    <xf numFmtId="177" fontId="33" fillId="2" borderId="2" xfId="0" applyNumberFormat="1" applyFont="1" applyFill="1" applyBorder="1" applyAlignment="1" applyProtection="1">
      <alignment horizontal="center" vertical="center" wrapText="1"/>
    </xf>
    <xf numFmtId="0" fontId="34" fillId="2" borderId="2" xfId="0" applyFont="1" applyFill="1" applyBorder="1" applyAlignment="1" applyProtection="1">
      <alignment horizontal="center" vertical="center" wrapText="1"/>
    </xf>
    <xf numFmtId="176" fontId="35" fillId="2" borderId="2" xfId="0" applyNumberFormat="1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 wrapText="1"/>
    </xf>
    <xf numFmtId="0" fontId="34" fillId="2" borderId="2" xfId="0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 applyProtection="1">
      <alignment horizontal="center" vertical="center" wrapText="1"/>
    </xf>
    <xf numFmtId="0" fontId="34" fillId="2" borderId="2" xfId="0" applyNumberFormat="1" applyFont="1" applyFill="1" applyBorder="1" applyAlignment="1" applyProtection="1">
      <alignment horizontal="center" vertical="center" wrapText="1"/>
    </xf>
    <xf numFmtId="0" fontId="34" fillId="2" borderId="2" xfId="0" applyFont="1" applyFill="1" applyBorder="1" applyAlignment="1" applyProtection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33" fillId="0" borderId="0" xfId="0" applyFont="1" applyFill="1" applyBorder="1" applyAlignment="1" applyProtection="1">
      <alignment horizontal="center" vertical="center" wrapText="1"/>
    </xf>
    <xf numFmtId="0" fontId="34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Alignment="1">
      <alignment horizontal="left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401" xfId="50"/>
    <cellStyle name="常规 2" xfId="51"/>
    <cellStyle name="常规 7" xfId="52"/>
    <cellStyle name="常规_Sheet1_1" xfId="53"/>
    <cellStyle name="常规 3" xfId="54"/>
    <cellStyle name="常规 5" xfId="55"/>
    <cellStyle name="常规 4" xfId="56"/>
    <cellStyle name="常规 11" xfId="57"/>
    <cellStyle name="常规_Sheet1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C18" sqref="C18"/>
    </sheetView>
  </sheetViews>
  <sheetFormatPr defaultColWidth="17.5" defaultRowHeight="26" customHeight="1" outlineLevelCol="5"/>
  <cols>
    <col min="1" max="1" width="7.875" style="108" customWidth="1"/>
    <col min="2" max="2" width="22.875" style="108" customWidth="1"/>
    <col min="3" max="3" width="22.875" style="109" customWidth="1"/>
    <col min="4" max="4" width="19.125" style="109" customWidth="1"/>
    <col min="5" max="16367" width="17.5" style="108" customWidth="1"/>
    <col min="16368" max="16384" width="17.5" style="108"/>
  </cols>
  <sheetData>
    <row r="1" s="108" customFormat="1" customHeight="1" spans="1:6">
      <c r="A1" s="110" t="s">
        <v>0</v>
      </c>
      <c r="B1" s="110"/>
      <c r="C1" s="110"/>
      <c r="D1" s="110"/>
      <c r="E1" s="110"/>
      <c r="F1" s="110"/>
    </row>
    <row r="2" s="108" customFormat="1" ht="36" customHeight="1" spans="1:6">
      <c r="A2" s="111" t="s">
        <v>1</v>
      </c>
      <c r="B2" s="111"/>
      <c r="C2" s="111"/>
      <c r="D2" s="111"/>
      <c r="E2" s="111"/>
      <c r="F2" s="111"/>
    </row>
    <row r="3" s="108" customFormat="1" ht="44" customHeight="1" spans="1:6">
      <c r="A3" s="112" t="s">
        <v>2</v>
      </c>
      <c r="B3" s="112" t="s">
        <v>3</v>
      </c>
      <c r="C3" s="112" t="s">
        <v>4</v>
      </c>
      <c r="D3" s="112" t="s">
        <v>5</v>
      </c>
      <c r="E3" s="113" t="s">
        <v>6</v>
      </c>
      <c r="F3" s="114" t="s">
        <v>7</v>
      </c>
    </row>
    <row r="4" s="108" customFormat="1" ht="30" customHeight="1" spans="1:6">
      <c r="A4" s="112">
        <v>1</v>
      </c>
      <c r="B4" s="112" t="s">
        <v>8</v>
      </c>
      <c r="C4" s="115">
        <v>78</v>
      </c>
      <c r="D4" s="116">
        <v>96</v>
      </c>
      <c r="E4" s="116">
        <v>45445</v>
      </c>
      <c r="F4" s="117">
        <f t="shared" ref="F4:F9" si="0">E4/D4</f>
        <v>473.385416666667</v>
      </c>
    </row>
    <row r="5" s="108" customFormat="1" ht="30" customHeight="1" spans="1:6">
      <c r="A5" s="112">
        <v>2</v>
      </c>
      <c r="B5" s="112" t="s">
        <v>9</v>
      </c>
      <c r="C5" s="115">
        <v>59</v>
      </c>
      <c r="D5" s="118">
        <v>73</v>
      </c>
      <c r="E5" s="118">
        <v>35369</v>
      </c>
      <c r="F5" s="117">
        <f t="shared" si="0"/>
        <v>484.506849315069</v>
      </c>
    </row>
    <row r="6" s="108" customFormat="1" ht="30" customHeight="1" spans="1:6">
      <c r="A6" s="112">
        <v>3</v>
      </c>
      <c r="B6" s="119" t="s">
        <v>10</v>
      </c>
      <c r="C6" s="120">
        <v>63</v>
      </c>
      <c r="D6" s="120">
        <v>79</v>
      </c>
      <c r="E6" s="120">
        <v>37986</v>
      </c>
      <c r="F6" s="117">
        <f t="shared" si="0"/>
        <v>480.835443037975</v>
      </c>
    </row>
    <row r="7" s="108" customFormat="1" ht="30" customHeight="1" spans="1:6">
      <c r="A7" s="119">
        <v>4</v>
      </c>
      <c r="B7" s="119" t="s">
        <v>11</v>
      </c>
      <c r="C7" s="120">
        <v>66</v>
      </c>
      <c r="D7" s="120">
        <v>83</v>
      </c>
      <c r="E7" s="120">
        <v>39598</v>
      </c>
      <c r="F7" s="117">
        <f t="shared" si="0"/>
        <v>477.084337349398</v>
      </c>
    </row>
    <row r="8" s="108" customFormat="1" ht="30" customHeight="1" spans="1:6">
      <c r="A8" s="112">
        <v>5</v>
      </c>
      <c r="B8" s="112" t="s">
        <v>12</v>
      </c>
      <c r="C8" s="115">
        <v>5</v>
      </c>
      <c r="D8" s="121">
        <v>6</v>
      </c>
      <c r="E8" s="121">
        <v>2880</v>
      </c>
      <c r="F8" s="117">
        <f t="shared" si="0"/>
        <v>480</v>
      </c>
    </row>
    <row r="9" s="108" customFormat="1" ht="30" customHeight="1" spans="1:6">
      <c r="A9" s="112"/>
      <c r="B9" s="112" t="s">
        <v>13</v>
      </c>
      <c r="C9" s="122">
        <f>SUM(C4:C8)</f>
        <v>271</v>
      </c>
      <c r="D9" s="122">
        <f>SUM(D4:D8)</f>
        <v>337</v>
      </c>
      <c r="E9" s="122">
        <f>SUM(E4:E8)</f>
        <v>161278</v>
      </c>
      <c r="F9" s="117">
        <f t="shared" si="0"/>
        <v>478.569732937685</v>
      </c>
    </row>
    <row r="10" s="108" customFormat="1" customHeight="1" spans="1:4">
      <c r="A10" s="123"/>
      <c r="B10" s="123"/>
      <c r="C10" s="124"/>
      <c r="D10" s="124"/>
    </row>
    <row r="11" s="108" customFormat="1" ht="39" customHeight="1" spans="1:5">
      <c r="A11" s="125"/>
      <c r="B11" s="125"/>
      <c r="C11" s="125"/>
      <c r="D11" s="126"/>
      <c r="E11" s="108" t="s">
        <v>14</v>
      </c>
    </row>
    <row r="12" ht="39" customHeight="1" spans="1:4">
      <c r="A12" s="127" t="s">
        <v>15</v>
      </c>
      <c r="B12" s="127"/>
      <c r="C12" s="127"/>
      <c r="D12" s="127"/>
    </row>
  </sheetData>
  <mergeCells count="4">
    <mergeCell ref="A1:F1"/>
    <mergeCell ref="A2:F2"/>
    <mergeCell ref="A11:B11"/>
    <mergeCell ref="A12:D12"/>
  </mergeCells>
  <pageMargins left="0.984027777777778" right="0.984027777777778" top="1.34236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"/>
  <sheetViews>
    <sheetView topLeftCell="A73" workbookViewId="0">
      <selection activeCell="E100" sqref="E100"/>
    </sheetView>
  </sheetViews>
  <sheetFormatPr defaultColWidth="8.1" defaultRowHeight="18" customHeight="1" outlineLevelCol="5"/>
  <cols>
    <col min="1" max="1" width="15.5" style="79" customWidth="1"/>
    <col min="2" max="3" width="15.5" style="80" customWidth="1"/>
    <col min="4" max="5" width="15.5" style="81" customWidth="1"/>
    <col min="6" max="6" width="15.5" style="80" customWidth="1"/>
    <col min="7" max="16384" width="8.1" style="82"/>
  </cols>
  <sheetData>
    <row r="1" s="76" customFormat="1" ht="34" customHeight="1" spans="1:6">
      <c r="A1" s="83" t="s">
        <v>16</v>
      </c>
      <c r="B1" s="31"/>
      <c r="C1" s="31"/>
      <c r="D1" s="31"/>
      <c r="E1" s="31"/>
      <c r="F1" s="31"/>
    </row>
    <row r="2" s="77" customFormat="1" ht="25" customHeight="1" spans="1:6">
      <c r="A2" s="84" t="s">
        <v>2</v>
      </c>
      <c r="B2" s="85" t="s">
        <v>17</v>
      </c>
      <c r="C2" s="85" t="s">
        <v>18</v>
      </c>
      <c r="D2" s="85" t="s">
        <v>19</v>
      </c>
      <c r="E2" s="86" t="s">
        <v>20</v>
      </c>
      <c r="F2" s="87" t="s">
        <v>21</v>
      </c>
    </row>
    <row r="3" s="77" customFormat="1" ht="16" customHeight="1" spans="1:6">
      <c r="A3" s="88">
        <v>1</v>
      </c>
      <c r="B3" s="89" t="s">
        <v>22</v>
      </c>
      <c r="C3" s="89" t="s">
        <v>23</v>
      </c>
      <c r="D3" s="90" t="s">
        <v>24</v>
      </c>
      <c r="E3" s="91">
        <v>1</v>
      </c>
      <c r="F3" s="88">
        <v>530</v>
      </c>
    </row>
    <row r="4" s="76" customFormat="1" ht="16" customHeight="1" spans="1:6">
      <c r="A4" s="88">
        <v>2</v>
      </c>
      <c r="B4" s="89" t="s">
        <v>22</v>
      </c>
      <c r="C4" s="89" t="s">
        <v>25</v>
      </c>
      <c r="D4" s="90" t="s">
        <v>24</v>
      </c>
      <c r="E4" s="91">
        <v>1</v>
      </c>
      <c r="F4" s="88">
        <v>740</v>
      </c>
    </row>
    <row r="5" s="76" customFormat="1" ht="16" customHeight="1" spans="1:6">
      <c r="A5" s="88">
        <v>3</v>
      </c>
      <c r="B5" s="89" t="s">
        <v>22</v>
      </c>
      <c r="C5" s="89" t="s">
        <v>26</v>
      </c>
      <c r="D5" s="90" t="s">
        <v>24</v>
      </c>
      <c r="E5" s="91">
        <v>1</v>
      </c>
      <c r="F5" s="88">
        <v>740</v>
      </c>
    </row>
    <row r="6" s="76" customFormat="1" ht="16" customHeight="1" spans="1:6">
      <c r="A6" s="88">
        <v>4</v>
      </c>
      <c r="B6" s="89" t="s">
        <v>22</v>
      </c>
      <c r="C6" s="89" t="s">
        <v>27</v>
      </c>
      <c r="D6" s="90" t="s">
        <v>24</v>
      </c>
      <c r="E6" s="91">
        <v>1</v>
      </c>
      <c r="F6" s="88">
        <v>512</v>
      </c>
    </row>
    <row r="7" s="76" customFormat="1" ht="16" customHeight="1" spans="1:6">
      <c r="A7" s="88">
        <v>5</v>
      </c>
      <c r="B7" s="89" t="s">
        <v>22</v>
      </c>
      <c r="C7" s="89" t="s">
        <v>28</v>
      </c>
      <c r="D7" s="90" t="s">
        <v>24</v>
      </c>
      <c r="E7" s="91">
        <v>1</v>
      </c>
      <c r="F7" s="88">
        <v>469</v>
      </c>
    </row>
    <row r="8" s="76" customFormat="1" ht="16" customHeight="1" spans="1:6">
      <c r="A8" s="88">
        <v>6</v>
      </c>
      <c r="B8" s="89" t="s">
        <v>22</v>
      </c>
      <c r="C8" s="89" t="s">
        <v>29</v>
      </c>
      <c r="D8" s="90" t="s">
        <v>24</v>
      </c>
      <c r="E8" s="91">
        <v>2</v>
      </c>
      <c r="F8" s="88">
        <v>942</v>
      </c>
    </row>
    <row r="9" s="76" customFormat="1" ht="16" customHeight="1" spans="1:6">
      <c r="A9" s="88"/>
      <c r="B9" s="89" t="s">
        <v>22</v>
      </c>
      <c r="C9" s="89" t="s">
        <v>30</v>
      </c>
      <c r="D9" s="90" t="s">
        <v>31</v>
      </c>
      <c r="E9" s="91"/>
      <c r="F9" s="88"/>
    </row>
    <row r="10" s="76" customFormat="1" ht="16" customHeight="1" spans="1:6">
      <c r="A10" s="88">
        <v>7</v>
      </c>
      <c r="B10" s="89" t="s">
        <v>22</v>
      </c>
      <c r="C10" s="89" t="s">
        <v>32</v>
      </c>
      <c r="D10" s="92" t="s">
        <v>24</v>
      </c>
      <c r="E10" s="91">
        <v>3</v>
      </c>
      <c r="F10" s="88">
        <v>1434</v>
      </c>
    </row>
    <row r="11" s="76" customFormat="1" ht="16" customHeight="1" spans="1:6">
      <c r="A11" s="88"/>
      <c r="B11" s="89" t="s">
        <v>22</v>
      </c>
      <c r="C11" s="89" t="s">
        <v>33</v>
      </c>
      <c r="D11" s="92" t="s">
        <v>34</v>
      </c>
      <c r="E11" s="91"/>
      <c r="F11" s="88"/>
    </row>
    <row r="12" s="76" customFormat="1" ht="16" customHeight="1" spans="1:6">
      <c r="A12" s="88"/>
      <c r="B12" s="89" t="s">
        <v>22</v>
      </c>
      <c r="C12" s="89" t="s">
        <v>35</v>
      </c>
      <c r="D12" s="92" t="s">
        <v>36</v>
      </c>
      <c r="E12" s="91"/>
      <c r="F12" s="88"/>
    </row>
    <row r="13" s="76" customFormat="1" ht="16" customHeight="1" spans="1:6">
      <c r="A13" s="88">
        <v>8</v>
      </c>
      <c r="B13" s="93" t="s">
        <v>37</v>
      </c>
      <c r="C13" s="93" t="s">
        <v>38</v>
      </c>
      <c r="D13" s="90" t="s">
        <v>24</v>
      </c>
      <c r="E13" s="91">
        <v>1</v>
      </c>
      <c r="F13" s="88">
        <v>469</v>
      </c>
    </row>
    <row r="14" s="76" customFormat="1" ht="16" customHeight="1" spans="1:6">
      <c r="A14" s="88">
        <v>9</v>
      </c>
      <c r="B14" s="93" t="s">
        <v>37</v>
      </c>
      <c r="C14" s="93" t="s">
        <v>39</v>
      </c>
      <c r="D14" s="93" t="s">
        <v>40</v>
      </c>
      <c r="E14" s="91">
        <v>1</v>
      </c>
      <c r="F14" s="88">
        <v>464</v>
      </c>
    </row>
    <row r="15" s="76" customFormat="1" ht="16" customHeight="1" spans="1:6">
      <c r="A15" s="88">
        <v>10</v>
      </c>
      <c r="B15" s="93" t="s">
        <v>37</v>
      </c>
      <c r="C15" s="89" t="s">
        <v>41</v>
      </c>
      <c r="D15" s="90" t="s">
        <v>24</v>
      </c>
      <c r="E15" s="91">
        <v>1</v>
      </c>
      <c r="F15" s="88">
        <v>462</v>
      </c>
    </row>
    <row r="16" s="76" customFormat="1" ht="16" customHeight="1" spans="1:6">
      <c r="A16" s="88">
        <v>11</v>
      </c>
      <c r="B16" s="93" t="s">
        <v>37</v>
      </c>
      <c r="C16" s="89" t="s">
        <v>42</v>
      </c>
      <c r="D16" s="90" t="s">
        <v>24</v>
      </c>
      <c r="E16" s="91">
        <v>1</v>
      </c>
      <c r="F16" s="88">
        <v>555</v>
      </c>
    </row>
    <row r="17" s="76" customFormat="1" ht="16" customHeight="1" spans="1:6">
      <c r="A17" s="88">
        <v>12</v>
      </c>
      <c r="B17" s="93" t="s">
        <v>37</v>
      </c>
      <c r="C17" s="89" t="s">
        <v>43</v>
      </c>
      <c r="D17" s="93" t="s">
        <v>24</v>
      </c>
      <c r="E17" s="91">
        <v>1</v>
      </c>
      <c r="F17" s="88">
        <v>477</v>
      </c>
    </row>
    <row r="18" s="76" customFormat="1" ht="16" customHeight="1" spans="1:6">
      <c r="A18" s="88">
        <v>13</v>
      </c>
      <c r="B18" s="93" t="s">
        <v>37</v>
      </c>
      <c r="C18" s="93" t="s">
        <v>44</v>
      </c>
      <c r="D18" s="90" t="s">
        <v>24</v>
      </c>
      <c r="E18" s="91">
        <v>1</v>
      </c>
      <c r="F18" s="94">
        <v>465</v>
      </c>
    </row>
    <row r="19" s="76" customFormat="1" ht="16" customHeight="1" spans="1:6">
      <c r="A19" s="88">
        <v>14</v>
      </c>
      <c r="B19" s="93" t="s">
        <v>37</v>
      </c>
      <c r="C19" s="89" t="s">
        <v>45</v>
      </c>
      <c r="D19" s="90" t="s">
        <v>24</v>
      </c>
      <c r="E19" s="91">
        <v>1</v>
      </c>
      <c r="F19" s="88">
        <v>471</v>
      </c>
    </row>
    <row r="20" s="76" customFormat="1" ht="16" customHeight="1" spans="1:6">
      <c r="A20" s="88">
        <v>15</v>
      </c>
      <c r="B20" s="93" t="s">
        <v>37</v>
      </c>
      <c r="C20" s="93" t="s">
        <v>46</v>
      </c>
      <c r="D20" s="90" t="s">
        <v>24</v>
      </c>
      <c r="E20" s="91">
        <v>1</v>
      </c>
      <c r="F20" s="88">
        <v>477</v>
      </c>
    </row>
    <row r="21" s="76" customFormat="1" ht="16" customHeight="1" spans="1:6">
      <c r="A21" s="88">
        <v>16</v>
      </c>
      <c r="B21" s="93" t="s">
        <v>37</v>
      </c>
      <c r="C21" s="89" t="s">
        <v>47</v>
      </c>
      <c r="D21" s="90" t="s">
        <v>24</v>
      </c>
      <c r="E21" s="91">
        <v>1</v>
      </c>
      <c r="F21" s="88">
        <v>315</v>
      </c>
    </row>
    <row r="22" s="76" customFormat="1" ht="16" customHeight="1" spans="1:6">
      <c r="A22" s="88">
        <v>17</v>
      </c>
      <c r="B22" s="93" t="s">
        <v>37</v>
      </c>
      <c r="C22" s="89" t="s">
        <v>48</v>
      </c>
      <c r="D22" s="90" t="s">
        <v>24</v>
      </c>
      <c r="E22" s="91">
        <v>1</v>
      </c>
      <c r="F22" s="88">
        <v>460</v>
      </c>
    </row>
    <row r="23" s="76" customFormat="1" ht="16" customHeight="1" spans="1:6">
      <c r="A23" s="88">
        <v>18</v>
      </c>
      <c r="B23" s="93" t="s">
        <v>49</v>
      </c>
      <c r="C23" s="95" t="s">
        <v>50</v>
      </c>
      <c r="D23" s="90" t="s">
        <v>24</v>
      </c>
      <c r="E23" s="91">
        <v>1</v>
      </c>
      <c r="F23" s="88">
        <v>472</v>
      </c>
    </row>
    <row r="24" s="76" customFormat="1" ht="16" customHeight="1" spans="1:6">
      <c r="A24" s="88">
        <v>19</v>
      </c>
      <c r="B24" s="93" t="s">
        <v>49</v>
      </c>
      <c r="C24" s="95" t="s">
        <v>51</v>
      </c>
      <c r="D24" s="90" t="s">
        <v>24</v>
      </c>
      <c r="E24" s="91">
        <v>1</v>
      </c>
      <c r="F24" s="88">
        <v>463</v>
      </c>
    </row>
    <row r="25" s="76" customFormat="1" ht="16" customHeight="1" spans="1:6">
      <c r="A25" s="88">
        <v>20</v>
      </c>
      <c r="B25" s="93" t="s">
        <v>49</v>
      </c>
      <c r="C25" s="95" t="s">
        <v>52</v>
      </c>
      <c r="D25" s="90" t="s">
        <v>24</v>
      </c>
      <c r="E25" s="91">
        <v>1</v>
      </c>
      <c r="F25" s="88">
        <v>472</v>
      </c>
    </row>
    <row r="26" s="76" customFormat="1" ht="16" customHeight="1" spans="1:6">
      <c r="A26" s="88">
        <v>21</v>
      </c>
      <c r="B26" s="93" t="s">
        <v>49</v>
      </c>
      <c r="C26" s="95" t="s">
        <v>53</v>
      </c>
      <c r="D26" s="90" t="s">
        <v>24</v>
      </c>
      <c r="E26" s="91">
        <v>1</v>
      </c>
      <c r="F26" s="88">
        <v>476</v>
      </c>
    </row>
    <row r="27" s="76" customFormat="1" ht="16" customHeight="1" spans="1:6">
      <c r="A27" s="88">
        <v>22</v>
      </c>
      <c r="B27" s="93" t="s">
        <v>49</v>
      </c>
      <c r="C27" s="89" t="s">
        <v>54</v>
      </c>
      <c r="D27" s="90" t="s">
        <v>24</v>
      </c>
      <c r="E27" s="91">
        <v>1</v>
      </c>
      <c r="F27" s="88">
        <v>467</v>
      </c>
    </row>
    <row r="28" s="76" customFormat="1" ht="16" customHeight="1" spans="1:6">
      <c r="A28" s="88">
        <v>23</v>
      </c>
      <c r="B28" s="93" t="s">
        <v>49</v>
      </c>
      <c r="C28" s="89" t="s">
        <v>55</v>
      </c>
      <c r="D28" s="90" t="s">
        <v>24</v>
      </c>
      <c r="E28" s="91">
        <v>2</v>
      </c>
      <c r="F28" s="88">
        <v>930</v>
      </c>
    </row>
    <row r="29" s="76" customFormat="1" ht="16" customHeight="1" spans="1:6">
      <c r="A29" s="88"/>
      <c r="B29" s="93" t="s">
        <v>49</v>
      </c>
      <c r="C29" s="89" t="s">
        <v>56</v>
      </c>
      <c r="D29" s="90" t="s">
        <v>31</v>
      </c>
      <c r="E29" s="91"/>
      <c r="F29" s="88"/>
    </row>
    <row r="30" s="76" customFormat="1" ht="16" customHeight="1" spans="1:6">
      <c r="A30" s="88">
        <v>24</v>
      </c>
      <c r="B30" s="93" t="s">
        <v>49</v>
      </c>
      <c r="C30" s="89" t="s">
        <v>57</v>
      </c>
      <c r="D30" s="90" t="s">
        <v>24</v>
      </c>
      <c r="E30" s="91">
        <v>1</v>
      </c>
      <c r="F30" s="88">
        <v>472</v>
      </c>
    </row>
    <row r="31" s="76" customFormat="1" ht="16" customHeight="1" spans="1:6">
      <c r="A31" s="88">
        <v>25</v>
      </c>
      <c r="B31" s="93" t="s">
        <v>49</v>
      </c>
      <c r="C31" s="89" t="s">
        <v>58</v>
      </c>
      <c r="D31" s="90" t="s">
        <v>24</v>
      </c>
      <c r="E31" s="91">
        <v>1</v>
      </c>
      <c r="F31" s="88">
        <v>464</v>
      </c>
    </row>
    <row r="32" s="76" customFormat="1" ht="16" customHeight="1" spans="1:6">
      <c r="A32" s="88">
        <v>26</v>
      </c>
      <c r="B32" s="93" t="s">
        <v>49</v>
      </c>
      <c r="C32" s="90" t="s">
        <v>59</v>
      </c>
      <c r="D32" s="90" t="s">
        <v>24</v>
      </c>
      <c r="E32" s="91">
        <v>1</v>
      </c>
      <c r="F32" s="88">
        <v>476</v>
      </c>
    </row>
    <row r="33" s="76" customFormat="1" ht="16" customHeight="1" spans="1:6">
      <c r="A33" s="88">
        <v>27</v>
      </c>
      <c r="B33" s="93" t="s">
        <v>49</v>
      </c>
      <c r="C33" s="90" t="s">
        <v>60</v>
      </c>
      <c r="D33" s="90" t="s">
        <v>24</v>
      </c>
      <c r="E33" s="91">
        <v>1</v>
      </c>
      <c r="F33" s="88">
        <v>463</v>
      </c>
    </row>
    <row r="34" s="76" customFormat="1" ht="16" customHeight="1" spans="1:6">
      <c r="A34" s="88">
        <v>28</v>
      </c>
      <c r="B34" s="93" t="s">
        <v>49</v>
      </c>
      <c r="C34" s="89" t="s">
        <v>61</v>
      </c>
      <c r="D34" s="90" t="s">
        <v>24</v>
      </c>
      <c r="E34" s="91">
        <v>1</v>
      </c>
      <c r="F34" s="88">
        <v>466</v>
      </c>
    </row>
    <row r="35" s="76" customFormat="1" ht="16" customHeight="1" spans="1:6">
      <c r="A35" s="88">
        <v>29</v>
      </c>
      <c r="B35" s="93" t="s">
        <v>49</v>
      </c>
      <c r="C35" s="89" t="s">
        <v>62</v>
      </c>
      <c r="D35" s="90" t="s">
        <v>24</v>
      </c>
      <c r="E35" s="91">
        <v>1</v>
      </c>
      <c r="F35" s="88">
        <v>470</v>
      </c>
    </row>
    <row r="36" s="76" customFormat="1" ht="16" customHeight="1" spans="1:6">
      <c r="A36" s="88">
        <v>30</v>
      </c>
      <c r="B36" s="93" t="s">
        <v>49</v>
      </c>
      <c r="C36" s="89" t="s">
        <v>63</v>
      </c>
      <c r="D36" s="90" t="s">
        <v>24</v>
      </c>
      <c r="E36" s="91">
        <v>1</v>
      </c>
      <c r="F36" s="88">
        <v>460</v>
      </c>
    </row>
    <row r="37" s="76" customFormat="1" ht="16" customHeight="1" spans="1:6">
      <c r="A37" s="88">
        <v>31</v>
      </c>
      <c r="B37" s="93" t="s">
        <v>49</v>
      </c>
      <c r="C37" s="89" t="s">
        <v>64</v>
      </c>
      <c r="D37" s="90" t="s">
        <v>24</v>
      </c>
      <c r="E37" s="91">
        <v>1</v>
      </c>
      <c r="F37" s="88">
        <v>476</v>
      </c>
    </row>
    <row r="38" s="76" customFormat="1" ht="16" customHeight="1" spans="1:6">
      <c r="A38" s="88">
        <v>32</v>
      </c>
      <c r="B38" s="92" t="s">
        <v>37</v>
      </c>
      <c r="C38" s="92" t="s">
        <v>65</v>
      </c>
      <c r="D38" s="92" t="s">
        <v>24</v>
      </c>
      <c r="E38" s="88">
        <v>1</v>
      </c>
      <c r="F38" s="92">
        <v>465</v>
      </c>
    </row>
    <row r="39" s="76" customFormat="1" ht="16" customHeight="1" spans="1:6">
      <c r="A39" s="88">
        <v>33</v>
      </c>
      <c r="B39" s="88" t="s">
        <v>49</v>
      </c>
      <c r="C39" s="88" t="s">
        <v>66</v>
      </c>
      <c r="D39" s="90" t="s">
        <v>24</v>
      </c>
      <c r="E39" s="91">
        <v>1</v>
      </c>
      <c r="F39" s="88">
        <v>460</v>
      </c>
    </row>
    <row r="40" s="76" customFormat="1" ht="16" customHeight="1" spans="1:6">
      <c r="A40" s="88">
        <v>34</v>
      </c>
      <c r="B40" s="88" t="s">
        <v>49</v>
      </c>
      <c r="C40" s="88" t="s">
        <v>28</v>
      </c>
      <c r="D40" s="90" t="s">
        <v>24</v>
      </c>
      <c r="E40" s="91">
        <v>1</v>
      </c>
      <c r="F40" s="88">
        <v>480</v>
      </c>
    </row>
    <row r="41" s="76" customFormat="1" ht="16" customHeight="1" spans="1:6">
      <c r="A41" s="88">
        <v>35</v>
      </c>
      <c r="B41" s="93" t="s">
        <v>49</v>
      </c>
      <c r="C41" s="89" t="s">
        <v>67</v>
      </c>
      <c r="D41" s="90" t="s">
        <v>24</v>
      </c>
      <c r="E41" s="91">
        <v>1</v>
      </c>
      <c r="F41" s="88">
        <v>477</v>
      </c>
    </row>
    <row r="42" s="76" customFormat="1" ht="16" customHeight="1" spans="1:6">
      <c r="A42" s="88">
        <v>36</v>
      </c>
      <c r="B42" s="93" t="s">
        <v>49</v>
      </c>
      <c r="C42" s="89" t="s">
        <v>68</v>
      </c>
      <c r="D42" s="90" t="s">
        <v>24</v>
      </c>
      <c r="E42" s="91">
        <v>1</v>
      </c>
      <c r="F42" s="88">
        <v>418</v>
      </c>
    </row>
    <row r="43" s="76" customFormat="1" ht="16" customHeight="1" spans="1:6">
      <c r="A43" s="88">
        <v>37</v>
      </c>
      <c r="B43" s="93" t="s">
        <v>49</v>
      </c>
      <c r="C43" s="89" t="s">
        <v>69</v>
      </c>
      <c r="D43" s="90" t="s">
        <v>24</v>
      </c>
      <c r="E43" s="91">
        <v>1</v>
      </c>
      <c r="F43" s="88">
        <v>465</v>
      </c>
    </row>
    <row r="44" s="76" customFormat="1" ht="16" customHeight="1" spans="1:6">
      <c r="A44" s="88">
        <v>38</v>
      </c>
      <c r="B44" s="93" t="s">
        <v>49</v>
      </c>
      <c r="C44" s="89" t="s">
        <v>70</v>
      </c>
      <c r="D44" s="90" t="s">
        <v>24</v>
      </c>
      <c r="E44" s="91">
        <v>1</v>
      </c>
      <c r="F44" s="88">
        <v>418</v>
      </c>
    </row>
    <row r="45" s="76" customFormat="1" ht="16" customHeight="1" spans="1:6">
      <c r="A45" s="88">
        <v>39</v>
      </c>
      <c r="B45" s="93" t="s">
        <v>49</v>
      </c>
      <c r="C45" s="89" t="s">
        <v>71</v>
      </c>
      <c r="D45" s="90" t="s">
        <v>24</v>
      </c>
      <c r="E45" s="91">
        <v>1</v>
      </c>
      <c r="F45" s="88">
        <v>415</v>
      </c>
    </row>
    <row r="46" s="76" customFormat="1" ht="16" customHeight="1" spans="1:6">
      <c r="A46" s="88">
        <v>40</v>
      </c>
      <c r="B46" s="93" t="s">
        <v>49</v>
      </c>
      <c r="C46" s="89" t="s">
        <v>72</v>
      </c>
      <c r="D46" s="90" t="s">
        <v>24</v>
      </c>
      <c r="E46" s="91">
        <v>1</v>
      </c>
      <c r="F46" s="88">
        <v>415</v>
      </c>
    </row>
    <row r="47" s="76" customFormat="1" ht="16" customHeight="1" spans="1:6">
      <c r="A47" s="88">
        <v>41</v>
      </c>
      <c r="B47" s="93" t="s">
        <v>49</v>
      </c>
      <c r="C47" s="89" t="s">
        <v>73</v>
      </c>
      <c r="D47" s="90" t="s">
        <v>24</v>
      </c>
      <c r="E47" s="91">
        <v>1</v>
      </c>
      <c r="F47" s="88">
        <v>418</v>
      </c>
    </row>
    <row r="48" s="76" customFormat="1" ht="16" customHeight="1" spans="1:6">
      <c r="A48" s="88">
        <v>42</v>
      </c>
      <c r="B48" s="93" t="s">
        <v>49</v>
      </c>
      <c r="C48" s="89" t="s">
        <v>74</v>
      </c>
      <c r="D48" s="90" t="s">
        <v>24</v>
      </c>
      <c r="E48" s="91">
        <v>1</v>
      </c>
      <c r="F48" s="88">
        <v>414</v>
      </c>
    </row>
    <row r="49" s="76" customFormat="1" ht="16" customHeight="1" spans="1:6">
      <c r="A49" s="88">
        <v>43</v>
      </c>
      <c r="B49" s="93" t="s">
        <v>49</v>
      </c>
      <c r="C49" s="89" t="s">
        <v>75</v>
      </c>
      <c r="D49" s="90" t="s">
        <v>24</v>
      </c>
      <c r="E49" s="91">
        <v>1</v>
      </c>
      <c r="F49" s="88">
        <v>460</v>
      </c>
    </row>
    <row r="50" s="76" customFormat="1" ht="16" customHeight="1" spans="1:6">
      <c r="A50" s="88">
        <v>44</v>
      </c>
      <c r="B50" s="93" t="s">
        <v>76</v>
      </c>
      <c r="C50" s="93" t="s">
        <v>77</v>
      </c>
      <c r="D50" s="90" t="s">
        <v>24</v>
      </c>
      <c r="E50" s="91">
        <v>1</v>
      </c>
      <c r="F50" s="88">
        <v>520</v>
      </c>
    </row>
    <row r="51" s="76" customFormat="1" ht="16" customHeight="1" spans="1:6">
      <c r="A51" s="88">
        <v>45</v>
      </c>
      <c r="B51" s="93" t="s">
        <v>76</v>
      </c>
      <c r="C51" s="93" t="s">
        <v>78</v>
      </c>
      <c r="D51" s="90" t="s">
        <v>24</v>
      </c>
      <c r="E51" s="91">
        <v>1</v>
      </c>
      <c r="F51" s="88">
        <v>500</v>
      </c>
    </row>
    <row r="52" s="76" customFormat="1" ht="16" customHeight="1" spans="1:6">
      <c r="A52" s="88">
        <v>46</v>
      </c>
      <c r="B52" s="93" t="s">
        <v>76</v>
      </c>
      <c r="C52" s="93" t="s">
        <v>79</v>
      </c>
      <c r="D52" s="90" t="s">
        <v>24</v>
      </c>
      <c r="E52" s="91">
        <v>1</v>
      </c>
      <c r="F52" s="88">
        <v>700</v>
      </c>
    </row>
    <row r="53" s="76" customFormat="1" ht="16" customHeight="1" spans="1:6">
      <c r="A53" s="88">
        <v>47</v>
      </c>
      <c r="B53" s="93" t="s">
        <v>76</v>
      </c>
      <c r="C53" s="96" t="s">
        <v>80</v>
      </c>
      <c r="D53" s="92" t="s">
        <v>24</v>
      </c>
      <c r="E53" s="91">
        <v>2</v>
      </c>
      <c r="F53" s="88">
        <v>900</v>
      </c>
    </row>
    <row r="54" s="76" customFormat="1" ht="16" customHeight="1" spans="1:6">
      <c r="A54" s="91"/>
      <c r="B54" s="93" t="s">
        <v>76</v>
      </c>
      <c r="C54" s="89" t="s">
        <v>81</v>
      </c>
      <c r="D54" s="90" t="s">
        <v>82</v>
      </c>
      <c r="E54" s="91"/>
      <c r="F54" s="88"/>
    </row>
    <row r="55" s="76" customFormat="1" ht="16" customHeight="1" spans="1:6">
      <c r="A55" s="88">
        <v>48</v>
      </c>
      <c r="B55" s="93" t="s">
        <v>76</v>
      </c>
      <c r="C55" s="93" t="s">
        <v>83</v>
      </c>
      <c r="D55" s="90" t="s">
        <v>24</v>
      </c>
      <c r="E55" s="91">
        <v>1</v>
      </c>
      <c r="F55" s="88">
        <v>480</v>
      </c>
    </row>
    <row r="56" s="76" customFormat="1" ht="16" customHeight="1" spans="1:6">
      <c r="A56" s="88">
        <v>49</v>
      </c>
      <c r="B56" s="93" t="s">
        <v>76</v>
      </c>
      <c r="C56" s="93" t="s">
        <v>84</v>
      </c>
      <c r="D56" s="90" t="s">
        <v>24</v>
      </c>
      <c r="E56" s="91">
        <v>1</v>
      </c>
      <c r="F56" s="88">
        <v>480</v>
      </c>
    </row>
    <row r="57" s="76" customFormat="1" ht="16" customHeight="1" spans="1:6">
      <c r="A57" s="88">
        <v>50</v>
      </c>
      <c r="B57" s="93" t="s">
        <v>76</v>
      </c>
      <c r="C57" s="93" t="s">
        <v>85</v>
      </c>
      <c r="D57" s="90" t="s">
        <v>24</v>
      </c>
      <c r="E57" s="91">
        <v>1</v>
      </c>
      <c r="F57" s="88">
        <v>550</v>
      </c>
    </row>
    <row r="58" s="76" customFormat="1" ht="16" customHeight="1" spans="1:6">
      <c r="A58" s="88">
        <v>51</v>
      </c>
      <c r="B58" s="93" t="s">
        <v>76</v>
      </c>
      <c r="C58" s="93" t="s">
        <v>86</v>
      </c>
      <c r="D58" s="92" t="s">
        <v>24</v>
      </c>
      <c r="E58" s="91">
        <v>1</v>
      </c>
      <c r="F58" s="88">
        <v>350</v>
      </c>
    </row>
    <row r="59" s="76" customFormat="1" ht="16" customHeight="1" spans="1:6">
      <c r="A59" s="88">
        <v>52</v>
      </c>
      <c r="B59" s="93" t="s">
        <v>76</v>
      </c>
      <c r="C59" s="93" t="s">
        <v>87</v>
      </c>
      <c r="D59" s="90" t="s">
        <v>24</v>
      </c>
      <c r="E59" s="91">
        <v>2</v>
      </c>
      <c r="F59" s="88">
        <v>700</v>
      </c>
    </row>
    <row r="60" s="78" customFormat="1" ht="16" customHeight="1" spans="1:6">
      <c r="A60" s="88"/>
      <c r="B60" s="93" t="s">
        <v>76</v>
      </c>
      <c r="C60" s="89" t="s">
        <v>88</v>
      </c>
      <c r="D60" s="90" t="s">
        <v>40</v>
      </c>
      <c r="E60" s="91"/>
      <c r="F60" s="88"/>
    </row>
    <row r="61" s="76" customFormat="1" ht="16" customHeight="1" spans="1:6">
      <c r="A61" s="88">
        <v>53</v>
      </c>
      <c r="B61" s="93" t="s">
        <v>76</v>
      </c>
      <c r="C61" s="93" t="s">
        <v>89</v>
      </c>
      <c r="D61" s="92" t="s">
        <v>24</v>
      </c>
      <c r="E61" s="91">
        <v>2</v>
      </c>
      <c r="F61" s="88">
        <v>700</v>
      </c>
    </row>
    <row r="62" s="76" customFormat="1" ht="16" customHeight="1" spans="1:6">
      <c r="A62" s="88"/>
      <c r="B62" s="93" t="s">
        <v>76</v>
      </c>
      <c r="C62" s="89" t="s">
        <v>90</v>
      </c>
      <c r="D62" s="90" t="s">
        <v>40</v>
      </c>
      <c r="E62" s="91"/>
      <c r="F62" s="88"/>
    </row>
    <row r="63" s="76" customFormat="1" ht="16" customHeight="1" spans="1:6">
      <c r="A63" s="88">
        <v>54</v>
      </c>
      <c r="B63" s="93" t="s">
        <v>76</v>
      </c>
      <c r="C63" s="93" t="s">
        <v>91</v>
      </c>
      <c r="D63" s="92" t="s">
        <v>24</v>
      </c>
      <c r="E63" s="91">
        <v>2</v>
      </c>
      <c r="F63" s="88">
        <v>700</v>
      </c>
    </row>
    <row r="64" s="76" customFormat="1" ht="16" customHeight="1" spans="1:6">
      <c r="A64" s="88"/>
      <c r="B64" s="93" t="s">
        <v>76</v>
      </c>
      <c r="C64" s="93" t="s">
        <v>92</v>
      </c>
      <c r="D64" s="92" t="s">
        <v>34</v>
      </c>
      <c r="E64" s="91"/>
      <c r="F64" s="88"/>
    </row>
    <row r="65" s="76" customFormat="1" ht="16" customHeight="1" spans="1:6">
      <c r="A65" s="88">
        <v>55</v>
      </c>
      <c r="B65" s="93" t="s">
        <v>76</v>
      </c>
      <c r="C65" s="93" t="s">
        <v>93</v>
      </c>
      <c r="D65" s="90" t="s">
        <v>24</v>
      </c>
      <c r="E65" s="91">
        <v>1</v>
      </c>
      <c r="F65" s="88">
        <v>350</v>
      </c>
    </row>
    <row r="66" s="76" customFormat="1" ht="16" customHeight="1" spans="1:6">
      <c r="A66" s="88">
        <v>56</v>
      </c>
      <c r="B66" s="89" t="s">
        <v>49</v>
      </c>
      <c r="C66" s="89" t="s">
        <v>94</v>
      </c>
      <c r="D66" s="90" t="s">
        <v>24</v>
      </c>
      <c r="E66" s="91">
        <v>2</v>
      </c>
      <c r="F66" s="88">
        <v>928</v>
      </c>
    </row>
    <row r="67" s="76" customFormat="1" ht="16" customHeight="1" spans="1:6">
      <c r="A67" s="88"/>
      <c r="B67" s="89" t="s">
        <v>49</v>
      </c>
      <c r="C67" s="89" t="s">
        <v>95</v>
      </c>
      <c r="D67" s="90" t="s">
        <v>36</v>
      </c>
      <c r="E67" s="91"/>
      <c r="F67" s="88"/>
    </row>
    <row r="68" s="76" customFormat="1" ht="16" customHeight="1" spans="1:6">
      <c r="A68" s="88">
        <v>57</v>
      </c>
      <c r="B68" s="93" t="s">
        <v>37</v>
      </c>
      <c r="C68" s="93" t="s">
        <v>96</v>
      </c>
      <c r="D68" s="90" t="s">
        <v>24</v>
      </c>
      <c r="E68" s="91">
        <v>1</v>
      </c>
      <c r="F68" s="88">
        <v>467</v>
      </c>
    </row>
    <row r="69" s="76" customFormat="1" ht="16" customHeight="1" spans="1:6">
      <c r="A69" s="88">
        <v>58</v>
      </c>
      <c r="B69" s="97" t="s">
        <v>49</v>
      </c>
      <c r="C69" s="97" t="s">
        <v>97</v>
      </c>
      <c r="D69" s="90" t="s">
        <v>24</v>
      </c>
      <c r="E69" s="91">
        <v>1</v>
      </c>
      <c r="F69" s="88">
        <v>450</v>
      </c>
    </row>
    <row r="70" s="76" customFormat="1" ht="16" customHeight="1" spans="1:6">
      <c r="A70" s="88">
        <v>59</v>
      </c>
      <c r="B70" s="89" t="s">
        <v>49</v>
      </c>
      <c r="C70" s="92" t="s">
        <v>98</v>
      </c>
      <c r="D70" s="92" t="s">
        <v>24</v>
      </c>
      <c r="E70" s="91">
        <v>2</v>
      </c>
      <c r="F70" s="88">
        <v>884</v>
      </c>
    </row>
    <row r="71" s="76" customFormat="1" ht="16" customHeight="1" spans="1:6">
      <c r="A71" s="88"/>
      <c r="B71" s="89" t="s">
        <v>49</v>
      </c>
      <c r="C71" s="89" t="s">
        <v>99</v>
      </c>
      <c r="D71" s="90" t="s">
        <v>31</v>
      </c>
      <c r="E71" s="91"/>
      <c r="F71" s="88"/>
    </row>
    <row r="72" s="76" customFormat="1" ht="16" customHeight="1" spans="1:6">
      <c r="A72" s="88">
        <v>60</v>
      </c>
      <c r="B72" s="93" t="s">
        <v>37</v>
      </c>
      <c r="C72" s="98" t="s">
        <v>100</v>
      </c>
      <c r="D72" s="90" t="s">
        <v>24</v>
      </c>
      <c r="E72" s="91">
        <v>3</v>
      </c>
      <c r="F72" s="88">
        <v>1449</v>
      </c>
    </row>
    <row r="73" s="76" customFormat="1" ht="16" customHeight="1" spans="1:6">
      <c r="A73" s="88"/>
      <c r="B73" s="93" t="s">
        <v>37</v>
      </c>
      <c r="C73" s="89" t="s">
        <v>101</v>
      </c>
      <c r="D73" s="90" t="s">
        <v>36</v>
      </c>
      <c r="E73" s="91"/>
      <c r="F73" s="88"/>
    </row>
    <row r="74" s="76" customFormat="1" ht="16" customHeight="1" spans="1:6">
      <c r="A74" s="88"/>
      <c r="B74" s="93" t="s">
        <v>37</v>
      </c>
      <c r="C74" s="99" t="s">
        <v>102</v>
      </c>
      <c r="D74" s="98" t="s">
        <v>103</v>
      </c>
      <c r="E74" s="91"/>
      <c r="F74" s="88"/>
    </row>
    <row r="75" s="76" customFormat="1" ht="16" customHeight="1" spans="1:6">
      <c r="A75" s="88">
        <v>61</v>
      </c>
      <c r="B75" s="93" t="s">
        <v>49</v>
      </c>
      <c r="C75" s="98" t="s">
        <v>104</v>
      </c>
      <c r="D75" s="90" t="s">
        <v>24</v>
      </c>
      <c r="E75" s="91">
        <v>1</v>
      </c>
      <c r="F75" s="88">
        <v>467</v>
      </c>
    </row>
    <row r="76" s="76" customFormat="1" ht="16" customHeight="1" spans="1:6">
      <c r="A76" s="88">
        <v>62</v>
      </c>
      <c r="B76" s="89" t="s">
        <v>49</v>
      </c>
      <c r="C76" s="89" t="s">
        <v>105</v>
      </c>
      <c r="D76" s="89" t="s">
        <v>24</v>
      </c>
      <c r="E76" s="91">
        <v>1</v>
      </c>
      <c r="F76" s="88">
        <v>441</v>
      </c>
    </row>
    <row r="77" s="76" customFormat="1" ht="16" customHeight="1" spans="1:6">
      <c r="A77" s="88">
        <v>63</v>
      </c>
      <c r="B77" s="89" t="s">
        <v>49</v>
      </c>
      <c r="C77" s="89" t="s">
        <v>106</v>
      </c>
      <c r="D77" s="89" t="s">
        <v>24</v>
      </c>
      <c r="E77" s="91">
        <v>1</v>
      </c>
      <c r="F77" s="88">
        <v>442</v>
      </c>
    </row>
    <row r="78" s="76" customFormat="1" ht="16" customHeight="1" spans="1:6">
      <c r="A78" s="88">
        <v>64</v>
      </c>
      <c r="B78" s="89" t="s">
        <v>76</v>
      </c>
      <c r="C78" s="89" t="s">
        <v>107</v>
      </c>
      <c r="D78" s="92" t="s">
        <v>24</v>
      </c>
      <c r="E78" s="91">
        <v>1</v>
      </c>
      <c r="F78" s="88">
        <v>500</v>
      </c>
    </row>
    <row r="79" s="76" customFormat="1" ht="16" customHeight="1" spans="1:6">
      <c r="A79" s="88">
        <v>65</v>
      </c>
      <c r="B79" s="93" t="s">
        <v>49</v>
      </c>
      <c r="C79" s="99" t="s">
        <v>108</v>
      </c>
      <c r="D79" s="98" t="s">
        <v>24</v>
      </c>
      <c r="E79" s="91">
        <v>1</v>
      </c>
      <c r="F79" s="88">
        <v>442</v>
      </c>
    </row>
    <row r="80" s="76" customFormat="1" ht="16" customHeight="1" spans="1:6">
      <c r="A80" s="88">
        <v>66</v>
      </c>
      <c r="B80" s="89" t="s">
        <v>22</v>
      </c>
      <c r="C80" s="89" t="s">
        <v>109</v>
      </c>
      <c r="D80" s="89" t="s">
        <v>24</v>
      </c>
      <c r="E80" s="91">
        <v>1</v>
      </c>
      <c r="F80" s="88">
        <v>441</v>
      </c>
    </row>
    <row r="81" s="76" customFormat="1" ht="16" customHeight="1" spans="1:6">
      <c r="A81" s="88">
        <v>67</v>
      </c>
      <c r="B81" s="89" t="s">
        <v>37</v>
      </c>
      <c r="C81" s="89" t="s">
        <v>110</v>
      </c>
      <c r="D81" s="92" t="s">
        <v>24</v>
      </c>
      <c r="E81" s="91">
        <v>1</v>
      </c>
      <c r="F81" s="88">
        <v>477</v>
      </c>
    </row>
    <row r="82" s="76" customFormat="1" ht="16" customHeight="1" spans="1:6">
      <c r="A82" s="88">
        <v>68</v>
      </c>
      <c r="B82" s="89" t="s">
        <v>49</v>
      </c>
      <c r="C82" s="89" t="s">
        <v>111</v>
      </c>
      <c r="D82" s="92" t="s">
        <v>24</v>
      </c>
      <c r="E82" s="91">
        <v>1</v>
      </c>
      <c r="F82" s="88">
        <v>470</v>
      </c>
    </row>
    <row r="83" s="76" customFormat="1" ht="16" customHeight="1" spans="1:6">
      <c r="A83" s="88">
        <v>69</v>
      </c>
      <c r="B83" s="89" t="s">
        <v>76</v>
      </c>
      <c r="C83" s="89" t="s">
        <v>112</v>
      </c>
      <c r="D83" s="92" t="s">
        <v>24</v>
      </c>
      <c r="E83" s="91">
        <v>1</v>
      </c>
      <c r="F83" s="88">
        <v>480</v>
      </c>
    </row>
    <row r="84" s="76" customFormat="1" ht="16" customHeight="1" spans="1:6">
      <c r="A84" s="88">
        <v>70</v>
      </c>
      <c r="B84" s="93" t="s">
        <v>76</v>
      </c>
      <c r="C84" s="93" t="s">
        <v>113</v>
      </c>
      <c r="D84" s="90" t="s">
        <v>24</v>
      </c>
      <c r="E84" s="91">
        <v>1</v>
      </c>
      <c r="F84" s="88">
        <v>500</v>
      </c>
    </row>
    <row r="85" s="76" customFormat="1" ht="16" customHeight="1" spans="1:6">
      <c r="A85" s="88">
        <v>71</v>
      </c>
      <c r="B85" s="89" t="s">
        <v>49</v>
      </c>
      <c r="C85" s="89" t="s">
        <v>114</v>
      </c>
      <c r="D85" s="89" t="s">
        <v>24</v>
      </c>
      <c r="E85" s="91">
        <v>1</v>
      </c>
      <c r="F85" s="88">
        <v>676</v>
      </c>
    </row>
    <row r="86" s="76" customFormat="1" ht="16" customHeight="1" spans="1:6">
      <c r="A86" s="88">
        <v>72</v>
      </c>
      <c r="B86" s="89" t="s">
        <v>49</v>
      </c>
      <c r="C86" s="89" t="s">
        <v>115</v>
      </c>
      <c r="D86" s="89" t="s">
        <v>24</v>
      </c>
      <c r="E86" s="91">
        <v>4</v>
      </c>
      <c r="F86" s="88">
        <v>2692</v>
      </c>
    </row>
    <row r="87" s="76" customFormat="1" ht="16" customHeight="1" spans="1:6">
      <c r="A87" s="88"/>
      <c r="B87" s="89" t="s">
        <v>49</v>
      </c>
      <c r="C87" s="89" t="s">
        <v>116</v>
      </c>
      <c r="D87" s="89" t="s">
        <v>34</v>
      </c>
      <c r="E87" s="91"/>
      <c r="F87" s="88"/>
    </row>
    <row r="88" s="76" customFormat="1" ht="16" customHeight="1" spans="1:6">
      <c r="A88" s="88"/>
      <c r="B88" s="89" t="s">
        <v>49</v>
      </c>
      <c r="C88" s="89" t="s">
        <v>117</v>
      </c>
      <c r="D88" s="89" t="s">
        <v>118</v>
      </c>
      <c r="E88" s="91"/>
      <c r="F88" s="88"/>
    </row>
    <row r="89" s="76" customFormat="1" ht="16" customHeight="1" spans="1:6">
      <c r="A89" s="88"/>
      <c r="B89" s="89" t="s">
        <v>49</v>
      </c>
      <c r="C89" s="89" t="s">
        <v>119</v>
      </c>
      <c r="D89" s="89" t="s">
        <v>120</v>
      </c>
      <c r="E89" s="91"/>
      <c r="F89" s="88"/>
    </row>
    <row r="90" s="76" customFormat="1" ht="16" customHeight="1" spans="1:6">
      <c r="A90" s="88">
        <v>73</v>
      </c>
      <c r="B90" s="89" t="s">
        <v>76</v>
      </c>
      <c r="C90" s="96" t="s">
        <v>121</v>
      </c>
      <c r="D90" s="89" t="s">
        <v>122</v>
      </c>
      <c r="E90" s="91">
        <v>2</v>
      </c>
      <c r="F90" s="88">
        <v>900</v>
      </c>
    </row>
    <row r="91" s="76" customFormat="1" ht="16" customHeight="1" spans="1:6">
      <c r="A91" s="88"/>
      <c r="B91" s="89" t="s">
        <v>76</v>
      </c>
      <c r="C91" s="96" t="s">
        <v>123</v>
      </c>
      <c r="D91" s="89" t="s">
        <v>124</v>
      </c>
      <c r="E91" s="91"/>
      <c r="F91" s="88"/>
    </row>
    <row r="92" s="76" customFormat="1" ht="16" customHeight="1" spans="1:6">
      <c r="A92" s="88">
        <v>74</v>
      </c>
      <c r="B92" s="89" t="s">
        <v>49</v>
      </c>
      <c r="C92" s="96" t="s">
        <v>125</v>
      </c>
      <c r="D92" s="91" t="s">
        <v>122</v>
      </c>
      <c r="E92" s="91">
        <v>1</v>
      </c>
      <c r="F92" s="88">
        <v>460</v>
      </c>
    </row>
    <row r="93" s="76" customFormat="1" ht="16" customHeight="1" spans="1:6">
      <c r="A93" s="88">
        <v>75</v>
      </c>
      <c r="B93" s="93" t="s">
        <v>49</v>
      </c>
      <c r="C93" s="93" t="s">
        <v>126</v>
      </c>
      <c r="D93" s="90" t="s">
        <v>24</v>
      </c>
      <c r="E93" s="91">
        <v>1</v>
      </c>
      <c r="F93" s="88">
        <v>415</v>
      </c>
    </row>
    <row r="94" s="76" customFormat="1" ht="20" customHeight="1" spans="1:6">
      <c r="A94" s="90">
        <v>76</v>
      </c>
      <c r="B94" s="33" t="s">
        <v>49</v>
      </c>
      <c r="C94" s="32" t="s">
        <v>127</v>
      </c>
      <c r="D94" s="32" t="s">
        <v>24</v>
      </c>
      <c r="E94" s="100">
        <v>2</v>
      </c>
      <c r="F94" s="101">
        <v>880</v>
      </c>
    </row>
    <row r="95" customHeight="1" spans="1:6">
      <c r="A95" s="90"/>
      <c r="B95" s="33" t="s">
        <v>49</v>
      </c>
      <c r="C95" s="32" t="s">
        <v>128</v>
      </c>
      <c r="D95" s="32" t="s">
        <v>82</v>
      </c>
      <c r="E95" s="100"/>
      <c r="F95" s="101"/>
    </row>
    <row r="96" customHeight="1" spans="1:6">
      <c r="A96" s="90">
        <v>77</v>
      </c>
      <c r="B96" s="33" t="s">
        <v>49</v>
      </c>
      <c r="C96" s="102" t="s">
        <v>129</v>
      </c>
      <c r="D96" s="32" t="s">
        <v>24</v>
      </c>
      <c r="E96" s="88">
        <v>1</v>
      </c>
      <c r="F96" s="103">
        <v>444</v>
      </c>
    </row>
    <row r="97" customHeight="1" spans="1:6">
      <c r="A97" s="90">
        <v>78</v>
      </c>
      <c r="B97" s="33" t="s">
        <v>37</v>
      </c>
      <c r="C97" s="102" t="s">
        <v>130</v>
      </c>
      <c r="D97" s="32" t="s">
        <v>24</v>
      </c>
      <c r="E97" s="100">
        <v>2</v>
      </c>
      <c r="F97" s="101">
        <v>896</v>
      </c>
    </row>
    <row r="98" customHeight="1" spans="1:6">
      <c r="A98" s="90"/>
      <c r="B98" s="33" t="s">
        <v>37</v>
      </c>
      <c r="C98" s="102" t="s">
        <v>131</v>
      </c>
      <c r="D98" s="32" t="s">
        <v>82</v>
      </c>
      <c r="E98" s="33"/>
      <c r="F98" s="33"/>
    </row>
    <row r="99" customHeight="1" spans="1:6">
      <c r="A99" s="104"/>
      <c r="B99" s="105" t="s">
        <v>13</v>
      </c>
      <c r="C99" s="106"/>
      <c r="D99" s="107"/>
      <c r="E99" s="107">
        <f>SUM(E3:E98)</f>
        <v>96</v>
      </c>
      <c r="F99" s="106">
        <f>SUM(F3:F98)</f>
        <v>45445</v>
      </c>
    </row>
  </sheetData>
  <mergeCells count="1">
    <mergeCell ref="A1:F1"/>
  </mergeCells>
  <conditionalFormatting sqref="C74">
    <cfRule type="duplicateValues" dxfId="0" priority="2"/>
  </conditionalFormatting>
  <conditionalFormatting sqref="C79">
    <cfRule type="duplicateValues" dxfId="0" priority="1"/>
  </conditionalFormatting>
  <printOptions horizontalCentered="1"/>
  <pageMargins left="0.393055555555556" right="0.393055555555556" top="0.393055555555556" bottom="0.357638888888889" header="0.298611111111111" footer="0.196527777777778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"/>
  <sheetViews>
    <sheetView topLeftCell="A58" workbookViewId="0">
      <selection activeCell="E77" sqref="E77"/>
    </sheetView>
  </sheetViews>
  <sheetFormatPr defaultColWidth="9" defaultRowHeight="18" customHeight="1" outlineLevelCol="5"/>
  <cols>
    <col min="1" max="4" width="13.125" style="53" customWidth="1"/>
    <col min="5" max="6" width="13.125" style="54" customWidth="1"/>
    <col min="7" max="16384" width="9" style="53"/>
  </cols>
  <sheetData>
    <row r="1" s="53" customFormat="1" ht="31" customHeight="1" spans="1:6">
      <c r="A1" s="55" t="s">
        <v>132</v>
      </c>
      <c r="B1" s="55"/>
      <c r="C1" s="55"/>
      <c r="D1" s="55"/>
      <c r="E1" s="56"/>
      <c r="F1" s="56"/>
    </row>
    <row r="2" s="54" customFormat="1" customHeight="1" spans="1:6">
      <c r="A2" s="32" t="s">
        <v>2</v>
      </c>
      <c r="B2" s="32" t="s">
        <v>17</v>
      </c>
      <c r="C2" s="32" t="s">
        <v>18</v>
      </c>
      <c r="D2" s="32" t="s">
        <v>19</v>
      </c>
      <c r="E2" s="32" t="s">
        <v>20</v>
      </c>
      <c r="F2" s="32" t="s">
        <v>21</v>
      </c>
    </row>
    <row r="3" s="53" customFormat="1" customHeight="1" spans="1:6">
      <c r="A3" s="57">
        <f>MAX(A$2:A2)+1</f>
        <v>1</v>
      </c>
      <c r="B3" s="50" t="s">
        <v>133</v>
      </c>
      <c r="C3" s="50" t="s">
        <v>134</v>
      </c>
      <c r="D3" s="58" t="s">
        <v>24</v>
      </c>
      <c r="E3" s="59">
        <v>1</v>
      </c>
      <c r="F3" s="59">
        <v>475</v>
      </c>
    </row>
    <row r="4" s="53" customFormat="1" customHeight="1" spans="1:6">
      <c r="A4" s="57">
        <f>MAX(A$2:A3)+1</f>
        <v>2</v>
      </c>
      <c r="B4" s="40" t="s">
        <v>133</v>
      </c>
      <c r="C4" s="40" t="s">
        <v>135</v>
      </c>
      <c r="D4" s="60" t="s">
        <v>24</v>
      </c>
      <c r="E4" s="61">
        <v>1</v>
      </c>
      <c r="F4" s="61">
        <v>442</v>
      </c>
    </row>
    <row r="5" s="53" customFormat="1" customHeight="1" spans="1:6">
      <c r="A5" s="57">
        <f>MAX(A$2:A4)+1</f>
        <v>3</v>
      </c>
      <c r="B5" s="50" t="s">
        <v>133</v>
      </c>
      <c r="C5" s="50" t="s">
        <v>136</v>
      </c>
      <c r="D5" s="58" t="s">
        <v>24</v>
      </c>
      <c r="E5" s="59">
        <v>1</v>
      </c>
      <c r="F5" s="59">
        <v>448</v>
      </c>
    </row>
    <row r="6" s="53" customFormat="1" customHeight="1" spans="1:6">
      <c r="A6" s="57">
        <f>MAX(A$2:A5)+1</f>
        <v>4</v>
      </c>
      <c r="B6" s="50" t="s">
        <v>133</v>
      </c>
      <c r="C6" s="50" t="s">
        <v>137</v>
      </c>
      <c r="D6" s="58" t="s">
        <v>24</v>
      </c>
      <c r="E6" s="59">
        <v>1</v>
      </c>
      <c r="F6" s="59">
        <v>450</v>
      </c>
    </row>
    <row r="7" s="53" customFormat="1" customHeight="1" spans="1:6">
      <c r="A7" s="57">
        <f>MAX(A$2:A6)+1</f>
        <v>5</v>
      </c>
      <c r="B7" s="50" t="s">
        <v>133</v>
      </c>
      <c r="C7" s="50" t="s">
        <v>138</v>
      </c>
      <c r="D7" s="58" t="s">
        <v>24</v>
      </c>
      <c r="E7" s="59">
        <v>1</v>
      </c>
      <c r="F7" s="59">
        <v>456</v>
      </c>
    </row>
    <row r="8" s="53" customFormat="1" customHeight="1" spans="1:6">
      <c r="A8" s="57">
        <f>MAX(A$2:A7)+1</f>
        <v>6</v>
      </c>
      <c r="B8" s="40" t="s">
        <v>133</v>
      </c>
      <c r="C8" s="40" t="s">
        <v>139</v>
      </c>
      <c r="D8" s="60" t="s">
        <v>24</v>
      </c>
      <c r="E8" s="61">
        <v>1</v>
      </c>
      <c r="F8" s="61">
        <v>538</v>
      </c>
    </row>
    <row r="9" s="53" customFormat="1" customHeight="1" spans="1:6">
      <c r="A9" s="57">
        <f>MAX(A$2:A8)+1</f>
        <v>7</v>
      </c>
      <c r="B9" s="50" t="s">
        <v>133</v>
      </c>
      <c r="C9" s="50" t="s">
        <v>140</v>
      </c>
      <c r="D9" s="58" t="s">
        <v>24</v>
      </c>
      <c r="E9" s="59">
        <v>1</v>
      </c>
      <c r="F9" s="59">
        <v>487</v>
      </c>
    </row>
    <row r="10" s="53" customFormat="1" customHeight="1" spans="1:6">
      <c r="A10" s="57">
        <f>MAX(A$2:A9)+1</f>
        <v>8</v>
      </c>
      <c r="B10" s="50" t="s">
        <v>133</v>
      </c>
      <c r="C10" s="50" t="s">
        <v>141</v>
      </c>
      <c r="D10" s="58" t="s">
        <v>24</v>
      </c>
      <c r="E10" s="59">
        <v>1</v>
      </c>
      <c r="F10" s="59">
        <v>495</v>
      </c>
    </row>
    <row r="11" s="53" customFormat="1" customHeight="1" spans="1:6">
      <c r="A11" s="57">
        <f>MAX(A$2:A10)+1</f>
        <v>9</v>
      </c>
      <c r="B11" s="50" t="s">
        <v>133</v>
      </c>
      <c r="C11" s="50" t="s">
        <v>142</v>
      </c>
      <c r="D11" s="50" t="s">
        <v>24</v>
      </c>
      <c r="E11" s="59">
        <v>1</v>
      </c>
      <c r="F11" s="59">
        <v>478</v>
      </c>
    </row>
    <row r="12" s="53" customFormat="1" customHeight="1" spans="1:6">
      <c r="A12" s="57">
        <f>MAX(A$2:A11)+1</f>
        <v>10</v>
      </c>
      <c r="B12" s="50" t="s">
        <v>133</v>
      </c>
      <c r="C12" s="50" t="s">
        <v>143</v>
      </c>
      <c r="D12" s="50" t="s">
        <v>24</v>
      </c>
      <c r="E12" s="59">
        <v>1</v>
      </c>
      <c r="F12" s="59">
        <v>472</v>
      </c>
    </row>
    <row r="13" s="53" customFormat="1" customHeight="1" spans="1:6">
      <c r="A13" s="57">
        <f>MAX(A$2:A12)+1</f>
        <v>11</v>
      </c>
      <c r="B13" s="50" t="s">
        <v>133</v>
      </c>
      <c r="C13" s="50" t="s">
        <v>144</v>
      </c>
      <c r="D13" s="50" t="s">
        <v>24</v>
      </c>
      <c r="E13" s="59">
        <v>1</v>
      </c>
      <c r="F13" s="59">
        <v>488</v>
      </c>
    </row>
    <row r="14" s="53" customFormat="1" customHeight="1" spans="1:6">
      <c r="A14" s="57">
        <f>MAX(A$2:A13)+1</f>
        <v>12</v>
      </c>
      <c r="B14" s="50" t="s">
        <v>133</v>
      </c>
      <c r="C14" s="40" t="s">
        <v>145</v>
      </c>
      <c r="D14" s="50" t="s">
        <v>24</v>
      </c>
      <c r="E14" s="61">
        <v>1</v>
      </c>
      <c r="F14" s="61">
        <v>539</v>
      </c>
    </row>
    <row r="15" s="53" customFormat="1" customHeight="1" spans="1:6">
      <c r="A15" s="57">
        <f>MAX(A$2:A14)+1</f>
        <v>13</v>
      </c>
      <c r="B15" s="50" t="s">
        <v>133</v>
      </c>
      <c r="C15" s="50" t="s">
        <v>146</v>
      </c>
      <c r="D15" s="50" t="s">
        <v>24</v>
      </c>
      <c r="E15" s="59">
        <v>1</v>
      </c>
      <c r="F15" s="59">
        <v>510</v>
      </c>
    </row>
    <row r="16" s="53" customFormat="1" customHeight="1" spans="1:6">
      <c r="A16" s="57">
        <f>MAX(A$2:A15)+1</f>
        <v>14</v>
      </c>
      <c r="B16" s="50" t="s">
        <v>133</v>
      </c>
      <c r="C16" s="50" t="s">
        <v>147</v>
      </c>
      <c r="D16" s="50" t="s">
        <v>24</v>
      </c>
      <c r="E16" s="59">
        <v>1</v>
      </c>
      <c r="F16" s="59">
        <v>488</v>
      </c>
    </row>
    <row r="17" s="53" customFormat="1" customHeight="1" spans="1:6">
      <c r="A17" s="57">
        <f>MAX(A$2:A16)+1</f>
        <v>15</v>
      </c>
      <c r="B17" s="50" t="s">
        <v>133</v>
      </c>
      <c r="C17" s="50" t="s">
        <v>148</v>
      </c>
      <c r="D17" s="50" t="s">
        <v>24</v>
      </c>
      <c r="E17" s="59">
        <v>1</v>
      </c>
      <c r="F17" s="59">
        <v>537</v>
      </c>
    </row>
    <row r="18" s="53" customFormat="1" customHeight="1" spans="1:6">
      <c r="A18" s="57">
        <f>MAX(A$2:A17)+1</f>
        <v>16</v>
      </c>
      <c r="B18" s="62" t="s">
        <v>133</v>
      </c>
      <c r="C18" s="63" t="s">
        <v>149</v>
      </c>
      <c r="D18" s="34" t="s">
        <v>24</v>
      </c>
      <c r="E18" s="57">
        <v>1</v>
      </c>
      <c r="F18" s="57">
        <v>497</v>
      </c>
    </row>
    <row r="19" s="53" customFormat="1" customHeight="1" spans="1:6">
      <c r="A19" s="57">
        <f>MAX(A$2:A18)+1</f>
        <v>17</v>
      </c>
      <c r="B19" s="62" t="s">
        <v>133</v>
      </c>
      <c r="C19" s="63" t="s">
        <v>150</v>
      </c>
      <c r="D19" s="34" t="s">
        <v>24</v>
      </c>
      <c r="E19" s="57">
        <v>1</v>
      </c>
      <c r="F19" s="57">
        <v>438</v>
      </c>
    </row>
    <row r="20" s="53" customFormat="1" customHeight="1" spans="1:6">
      <c r="A20" s="57">
        <f>MAX(A$2:A19)+1</f>
        <v>18</v>
      </c>
      <c r="B20" s="62" t="s">
        <v>133</v>
      </c>
      <c r="C20" s="63" t="s">
        <v>151</v>
      </c>
      <c r="D20" s="34" t="s">
        <v>24</v>
      </c>
      <c r="E20" s="57">
        <v>1</v>
      </c>
      <c r="F20" s="57">
        <v>502</v>
      </c>
    </row>
    <row r="21" s="53" customFormat="1" customHeight="1" spans="1:6">
      <c r="A21" s="57">
        <f>MAX(A$2:A20)+1</f>
        <v>19</v>
      </c>
      <c r="B21" s="62" t="s">
        <v>133</v>
      </c>
      <c r="C21" s="63" t="s">
        <v>152</v>
      </c>
      <c r="D21" s="34" t="s">
        <v>24</v>
      </c>
      <c r="E21" s="57">
        <v>1</v>
      </c>
      <c r="F21" s="57">
        <v>423</v>
      </c>
    </row>
    <row r="22" s="53" customFormat="1" customHeight="1" spans="1:6">
      <c r="A22" s="57">
        <f>MAX(A$2:A21)+1</f>
        <v>20</v>
      </c>
      <c r="B22" s="62" t="s">
        <v>133</v>
      </c>
      <c r="C22" s="63" t="s">
        <v>153</v>
      </c>
      <c r="D22" s="34" t="s">
        <v>24</v>
      </c>
      <c r="E22" s="57">
        <v>1</v>
      </c>
      <c r="F22" s="57">
        <v>485</v>
      </c>
    </row>
    <row r="23" s="53" customFormat="1" customHeight="1" spans="1:6">
      <c r="A23" s="57">
        <f>MAX(A$2:A22)+1</f>
        <v>21</v>
      </c>
      <c r="B23" s="34" t="s">
        <v>133</v>
      </c>
      <c r="C23" s="34" t="s">
        <v>154</v>
      </c>
      <c r="D23" s="34" t="s">
        <v>24</v>
      </c>
      <c r="E23" s="57">
        <v>1</v>
      </c>
      <c r="F23" s="36">
        <v>424</v>
      </c>
    </row>
    <row r="24" s="53" customFormat="1" customHeight="1" spans="1:6">
      <c r="A24" s="57">
        <f>MAX(A$2:A23)+1</f>
        <v>22</v>
      </c>
      <c r="B24" s="34" t="s">
        <v>133</v>
      </c>
      <c r="C24" s="34" t="s">
        <v>155</v>
      </c>
      <c r="D24" s="34" t="s">
        <v>24</v>
      </c>
      <c r="E24" s="57">
        <v>1</v>
      </c>
      <c r="F24" s="36">
        <v>438</v>
      </c>
    </row>
    <row r="25" s="53" customFormat="1" customHeight="1" spans="1:6">
      <c r="A25" s="41">
        <f>MAX(A$2:A24)+1</f>
        <v>23</v>
      </c>
      <c r="B25" s="62" t="s">
        <v>133</v>
      </c>
      <c r="C25" s="63" t="s">
        <v>156</v>
      </c>
      <c r="D25" s="34" t="s">
        <v>24</v>
      </c>
      <c r="E25" s="57">
        <v>2</v>
      </c>
      <c r="F25" s="57">
        <v>894</v>
      </c>
    </row>
    <row r="26" s="53" customFormat="1" customHeight="1" spans="1:6">
      <c r="A26" s="41"/>
      <c r="B26" s="62" t="s">
        <v>133</v>
      </c>
      <c r="C26" s="63" t="s">
        <v>157</v>
      </c>
      <c r="D26" s="34" t="s">
        <v>36</v>
      </c>
      <c r="E26" s="57"/>
      <c r="F26" s="57"/>
    </row>
    <row r="27" s="53" customFormat="1" customHeight="1" spans="1:6">
      <c r="A27" s="41">
        <f>MAX(A$2:A26)+1</f>
        <v>24</v>
      </c>
      <c r="B27" s="64" t="s">
        <v>133</v>
      </c>
      <c r="C27" s="64" t="s">
        <v>158</v>
      </c>
      <c r="D27" s="64" t="s">
        <v>24</v>
      </c>
      <c r="E27" s="65">
        <v>1</v>
      </c>
      <c r="F27" s="36">
        <v>444</v>
      </c>
    </row>
    <row r="28" s="53" customFormat="1" customHeight="1" spans="1:6">
      <c r="A28" s="57">
        <f>MAX(A$2:A27)+1</f>
        <v>25</v>
      </c>
      <c r="B28" s="66" t="s">
        <v>159</v>
      </c>
      <c r="C28" s="34" t="s">
        <v>160</v>
      </c>
      <c r="D28" s="34" t="s">
        <v>24</v>
      </c>
      <c r="E28" s="36">
        <v>1</v>
      </c>
      <c r="F28" s="57">
        <v>470</v>
      </c>
    </row>
    <row r="29" s="53" customFormat="1" customHeight="1" spans="1:6">
      <c r="A29" s="57">
        <f>MAX(A$2:A28)+1</f>
        <v>26</v>
      </c>
      <c r="B29" s="66" t="s">
        <v>159</v>
      </c>
      <c r="C29" s="34" t="s">
        <v>161</v>
      </c>
      <c r="D29" s="34" t="s">
        <v>24</v>
      </c>
      <c r="E29" s="36">
        <v>1</v>
      </c>
      <c r="F29" s="57">
        <v>470</v>
      </c>
    </row>
    <row r="30" s="53" customFormat="1" customHeight="1" spans="1:6">
      <c r="A30" s="57">
        <f>MAX(A$2:A29)+1</f>
        <v>27</v>
      </c>
      <c r="B30" s="66" t="s">
        <v>159</v>
      </c>
      <c r="C30" s="34" t="s">
        <v>162</v>
      </c>
      <c r="D30" s="34" t="s">
        <v>24</v>
      </c>
      <c r="E30" s="36">
        <v>3</v>
      </c>
      <c r="F30" s="57">
        <v>1500</v>
      </c>
    </row>
    <row r="31" s="53" customFormat="1" customHeight="1" spans="1:6">
      <c r="A31" s="57"/>
      <c r="B31" s="66" t="s">
        <v>159</v>
      </c>
      <c r="C31" s="34" t="s">
        <v>163</v>
      </c>
      <c r="D31" s="34" t="s">
        <v>103</v>
      </c>
      <c r="E31" s="36"/>
      <c r="F31" s="57"/>
    </row>
    <row r="32" s="53" customFormat="1" customHeight="1" spans="1:6">
      <c r="A32" s="57"/>
      <c r="B32" s="66" t="s">
        <v>159</v>
      </c>
      <c r="C32" s="34" t="s">
        <v>164</v>
      </c>
      <c r="D32" s="34" t="s">
        <v>103</v>
      </c>
      <c r="E32" s="36"/>
      <c r="F32" s="57"/>
    </row>
    <row r="33" s="53" customFormat="1" customHeight="1" spans="1:6">
      <c r="A33" s="40">
        <f>MAX(A$2:A32)+1</f>
        <v>28</v>
      </c>
      <c r="B33" s="66" t="s">
        <v>159</v>
      </c>
      <c r="C33" s="34" t="s">
        <v>165</v>
      </c>
      <c r="D33" s="34" t="s">
        <v>24</v>
      </c>
      <c r="E33" s="36">
        <v>1</v>
      </c>
      <c r="F33" s="36">
        <v>473</v>
      </c>
    </row>
    <row r="34" s="53" customFormat="1" customHeight="1" spans="1:6">
      <c r="A34" s="50">
        <f>MAX(A$2:A33)+1</f>
        <v>29</v>
      </c>
      <c r="B34" s="66" t="s">
        <v>159</v>
      </c>
      <c r="C34" s="34" t="s">
        <v>166</v>
      </c>
      <c r="D34" s="34" t="s">
        <v>24</v>
      </c>
      <c r="E34" s="36">
        <v>1</v>
      </c>
      <c r="F34" s="36">
        <v>480</v>
      </c>
    </row>
    <row r="35" s="53" customFormat="1" customHeight="1" spans="1:6">
      <c r="A35" s="50">
        <f>MAX(A$2:A34)+1</f>
        <v>30</v>
      </c>
      <c r="B35" s="66" t="s">
        <v>159</v>
      </c>
      <c r="C35" s="34" t="s">
        <v>167</v>
      </c>
      <c r="D35" s="34" t="s">
        <v>24</v>
      </c>
      <c r="E35" s="36">
        <v>2</v>
      </c>
      <c r="F35" s="36">
        <v>894</v>
      </c>
    </row>
    <row r="36" s="53" customFormat="1" customHeight="1" spans="1:6">
      <c r="A36" s="50"/>
      <c r="B36" s="66" t="s">
        <v>159</v>
      </c>
      <c r="C36" s="34" t="s">
        <v>168</v>
      </c>
      <c r="D36" s="34" t="s">
        <v>36</v>
      </c>
      <c r="E36" s="36"/>
      <c r="F36" s="36"/>
    </row>
    <row r="37" s="53" customFormat="1" customHeight="1" spans="1:6">
      <c r="A37" s="50">
        <f>MAX(A$2:A36)+1</f>
        <v>31</v>
      </c>
      <c r="B37" s="66" t="s">
        <v>159</v>
      </c>
      <c r="C37" s="34" t="s">
        <v>169</v>
      </c>
      <c r="D37" s="34" t="s">
        <v>24</v>
      </c>
      <c r="E37" s="36">
        <v>1</v>
      </c>
      <c r="F37" s="36">
        <v>500</v>
      </c>
    </row>
    <row r="38" s="53" customFormat="1" customHeight="1" spans="1:6">
      <c r="A38" s="50">
        <f>MAX(A$2:A37)+1</f>
        <v>32</v>
      </c>
      <c r="B38" s="66" t="s">
        <v>159</v>
      </c>
      <c r="C38" s="34" t="s">
        <v>170</v>
      </c>
      <c r="D38" s="34" t="s">
        <v>24</v>
      </c>
      <c r="E38" s="36">
        <v>1</v>
      </c>
      <c r="F38" s="36">
        <v>436</v>
      </c>
    </row>
    <row r="39" s="53" customFormat="1" customHeight="1" spans="1:6">
      <c r="A39" s="50">
        <f>MAX(A$2:A38)+1</f>
        <v>33</v>
      </c>
      <c r="B39" s="66" t="s">
        <v>159</v>
      </c>
      <c r="C39" s="38" t="s">
        <v>171</v>
      </c>
      <c r="D39" s="38" t="s">
        <v>24</v>
      </c>
      <c r="E39" s="36">
        <v>1</v>
      </c>
      <c r="F39" s="36">
        <v>494</v>
      </c>
    </row>
    <row r="40" s="53" customFormat="1" customHeight="1" spans="1:6">
      <c r="A40" s="50">
        <f>MAX(A$2:A39)+1</f>
        <v>34</v>
      </c>
      <c r="B40" s="66" t="s">
        <v>159</v>
      </c>
      <c r="C40" s="34" t="s">
        <v>172</v>
      </c>
      <c r="D40" s="34" t="s">
        <v>24</v>
      </c>
      <c r="E40" s="36">
        <v>1</v>
      </c>
      <c r="F40" s="36">
        <v>482</v>
      </c>
    </row>
    <row r="41" s="53" customFormat="1" customHeight="1" spans="1:6">
      <c r="A41" s="34">
        <f>MAX(A$2:A40)+1</f>
        <v>35</v>
      </c>
      <c r="B41" s="66" t="s">
        <v>159</v>
      </c>
      <c r="C41" s="34" t="s">
        <v>173</v>
      </c>
      <c r="D41" s="34" t="s">
        <v>24</v>
      </c>
      <c r="E41" s="36">
        <v>2</v>
      </c>
      <c r="F41" s="36">
        <v>924</v>
      </c>
    </row>
    <row r="42" s="53" customFormat="1" customHeight="1" spans="1:6">
      <c r="A42" s="34"/>
      <c r="B42" s="66" t="s">
        <v>159</v>
      </c>
      <c r="C42" s="34" t="s">
        <v>174</v>
      </c>
      <c r="D42" s="34" t="s">
        <v>175</v>
      </c>
      <c r="E42" s="36"/>
      <c r="F42" s="36"/>
    </row>
    <row r="43" s="53" customFormat="1" customHeight="1" spans="1:6">
      <c r="A43" s="34">
        <f>MAX(A$2:A42)+1</f>
        <v>36</v>
      </c>
      <c r="B43" s="66" t="s">
        <v>159</v>
      </c>
      <c r="C43" s="34" t="s">
        <v>176</v>
      </c>
      <c r="D43" s="34" t="s">
        <v>24</v>
      </c>
      <c r="E43" s="36">
        <v>1</v>
      </c>
      <c r="F43" s="36">
        <v>478</v>
      </c>
    </row>
    <row r="44" s="53" customFormat="1" customHeight="1" spans="1:6">
      <c r="A44" s="34">
        <f>MAX(A$2:A43)+1</f>
        <v>37</v>
      </c>
      <c r="B44" s="66" t="s">
        <v>159</v>
      </c>
      <c r="C44" s="34" t="s">
        <v>177</v>
      </c>
      <c r="D44" s="34" t="s">
        <v>24</v>
      </c>
      <c r="E44" s="36">
        <v>2</v>
      </c>
      <c r="F44" s="36">
        <v>902</v>
      </c>
    </row>
    <row r="45" s="53" customFormat="1" customHeight="1" spans="1:6">
      <c r="A45" s="34"/>
      <c r="B45" s="66" t="s">
        <v>159</v>
      </c>
      <c r="C45" s="34" t="s">
        <v>178</v>
      </c>
      <c r="D45" s="34" t="s">
        <v>103</v>
      </c>
      <c r="E45" s="36"/>
      <c r="F45" s="36"/>
    </row>
    <row r="46" s="53" customFormat="1" customHeight="1" spans="1:6">
      <c r="A46" s="34">
        <f>MAX(A$2:A45)+1</f>
        <v>38</v>
      </c>
      <c r="B46" s="66" t="s">
        <v>159</v>
      </c>
      <c r="C46" s="34" t="s">
        <v>179</v>
      </c>
      <c r="D46" s="34" t="s">
        <v>24</v>
      </c>
      <c r="E46" s="36">
        <v>2</v>
      </c>
      <c r="F46" s="36">
        <v>864</v>
      </c>
    </row>
    <row r="47" s="53" customFormat="1" customHeight="1" spans="1:6">
      <c r="A47" s="34"/>
      <c r="B47" s="66" t="s">
        <v>159</v>
      </c>
      <c r="C47" s="34" t="s">
        <v>180</v>
      </c>
      <c r="D47" s="34" t="s">
        <v>36</v>
      </c>
      <c r="E47" s="36"/>
      <c r="F47" s="36"/>
    </row>
    <row r="48" s="53" customFormat="1" customHeight="1" spans="1:6">
      <c r="A48" s="34">
        <f>MAX(A$2:A47)+1</f>
        <v>39</v>
      </c>
      <c r="B48" s="66" t="s">
        <v>159</v>
      </c>
      <c r="C48" s="34" t="s">
        <v>181</v>
      </c>
      <c r="D48" s="34" t="s">
        <v>24</v>
      </c>
      <c r="E48" s="36">
        <v>1</v>
      </c>
      <c r="F48" s="36">
        <v>460</v>
      </c>
    </row>
    <row r="49" s="53" customFormat="1" customHeight="1" spans="1:6">
      <c r="A49" s="34">
        <f>MAX(A$2:A48)+1</f>
        <v>40</v>
      </c>
      <c r="B49" s="66" t="s">
        <v>159</v>
      </c>
      <c r="C49" s="34" t="s">
        <v>182</v>
      </c>
      <c r="D49" s="34" t="s">
        <v>24</v>
      </c>
      <c r="E49" s="36">
        <v>1</v>
      </c>
      <c r="F49" s="36">
        <v>485</v>
      </c>
    </row>
    <row r="50" s="53" customFormat="1" customHeight="1" spans="1:6">
      <c r="A50" s="34">
        <f>MAX(A$2:A49)+1</f>
        <v>41</v>
      </c>
      <c r="B50" s="66" t="s">
        <v>159</v>
      </c>
      <c r="C50" s="34" t="s">
        <v>183</v>
      </c>
      <c r="D50" s="34" t="s">
        <v>24</v>
      </c>
      <c r="E50" s="57">
        <v>1</v>
      </c>
      <c r="F50" s="36">
        <v>462</v>
      </c>
    </row>
    <row r="51" s="53" customFormat="1" customHeight="1" spans="1:6">
      <c r="A51" s="34">
        <f>MAX(A$2:A50)+1</f>
        <v>42</v>
      </c>
      <c r="B51" s="66" t="s">
        <v>159</v>
      </c>
      <c r="C51" s="34" t="s">
        <v>184</v>
      </c>
      <c r="D51" s="34" t="s">
        <v>24</v>
      </c>
      <c r="E51" s="57">
        <v>1</v>
      </c>
      <c r="F51" s="36">
        <v>477</v>
      </c>
    </row>
    <row r="52" s="53" customFormat="1" customHeight="1" spans="1:6">
      <c r="A52" s="34">
        <f>MAX(A$2:A51)+1</f>
        <v>43</v>
      </c>
      <c r="B52" s="66" t="s">
        <v>159</v>
      </c>
      <c r="C52" s="34" t="s">
        <v>185</v>
      </c>
      <c r="D52" s="34" t="s">
        <v>24</v>
      </c>
      <c r="E52" s="57">
        <v>1</v>
      </c>
      <c r="F52" s="36">
        <v>473</v>
      </c>
    </row>
    <row r="53" s="53" customFormat="1" customHeight="1" spans="1:6">
      <c r="A53" s="41">
        <f>MAX(A$2:A52)+1</f>
        <v>44</v>
      </c>
      <c r="B53" s="66" t="s">
        <v>159</v>
      </c>
      <c r="C53" s="63" t="s">
        <v>186</v>
      </c>
      <c r="D53" s="34" t="s">
        <v>24</v>
      </c>
      <c r="E53" s="57">
        <v>2</v>
      </c>
      <c r="F53" s="57">
        <v>960</v>
      </c>
    </row>
    <row r="54" s="53" customFormat="1" customHeight="1" spans="1:6">
      <c r="A54" s="41"/>
      <c r="B54" s="66" t="s">
        <v>159</v>
      </c>
      <c r="C54" s="63" t="s">
        <v>187</v>
      </c>
      <c r="D54" s="34" t="s">
        <v>103</v>
      </c>
      <c r="E54" s="57"/>
      <c r="F54" s="57"/>
    </row>
    <row r="55" s="53" customFormat="1" customHeight="1" spans="1:6">
      <c r="A55" s="41">
        <f>MAX(A$2:A54)+1</f>
        <v>45</v>
      </c>
      <c r="B55" s="62" t="s">
        <v>159</v>
      </c>
      <c r="C55" s="63" t="s">
        <v>188</v>
      </c>
      <c r="D55" s="34" t="s">
        <v>24</v>
      </c>
      <c r="E55" s="57">
        <v>1</v>
      </c>
      <c r="F55" s="57">
        <v>496</v>
      </c>
    </row>
    <row r="56" s="53" customFormat="1" customHeight="1" spans="1:6">
      <c r="A56" s="41">
        <f>MAX(A$2:A55)+1</f>
        <v>46</v>
      </c>
      <c r="B56" s="62" t="s">
        <v>159</v>
      </c>
      <c r="C56" s="63" t="s">
        <v>189</v>
      </c>
      <c r="D56" s="34" t="s">
        <v>24</v>
      </c>
      <c r="E56" s="57">
        <v>1</v>
      </c>
      <c r="F56" s="57">
        <v>477</v>
      </c>
    </row>
    <row r="57" s="53" customFormat="1" customHeight="1" spans="1:6">
      <c r="A57" s="41">
        <f>MAX(A$2:A56)+1</f>
        <v>47</v>
      </c>
      <c r="B57" s="62" t="s">
        <v>159</v>
      </c>
      <c r="C57" s="63" t="s">
        <v>190</v>
      </c>
      <c r="D57" s="34" t="s">
        <v>24</v>
      </c>
      <c r="E57" s="57">
        <v>1</v>
      </c>
      <c r="F57" s="57">
        <v>451</v>
      </c>
    </row>
    <row r="58" s="53" customFormat="1" customHeight="1" spans="1:6">
      <c r="A58" s="41">
        <f>MAX(A$2:A57)+1</f>
        <v>48</v>
      </c>
      <c r="B58" s="62" t="s">
        <v>159</v>
      </c>
      <c r="C58" s="63" t="s">
        <v>191</v>
      </c>
      <c r="D58" s="34" t="s">
        <v>24</v>
      </c>
      <c r="E58" s="57">
        <v>3</v>
      </c>
      <c r="F58" s="57">
        <v>1080</v>
      </c>
    </row>
    <row r="59" s="53" customFormat="1" customHeight="1" spans="1:6">
      <c r="A59" s="41"/>
      <c r="B59" s="62" t="s">
        <v>159</v>
      </c>
      <c r="C59" s="63" t="s">
        <v>192</v>
      </c>
      <c r="D59" s="34" t="s">
        <v>103</v>
      </c>
      <c r="E59" s="57"/>
      <c r="F59" s="57"/>
    </row>
    <row r="60" s="53" customFormat="1" customHeight="1" spans="1:6">
      <c r="A60" s="41"/>
      <c r="B60" s="62" t="s">
        <v>159</v>
      </c>
      <c r="C60" s="63" t="s">
        <v>193</v>
      </c>
      <c r="D60" s="34" t="s">
        <v>36</v>
      </c>
      <c r="E60" s="57"/>
      <c r="F60" s="57"/>
    </row>
    <row r="61" s="53" customFormat="1" customHeight="1" spans="1:6">
      <c r="A61" s="34">
        <f>MAX(A$2:A60)+1</f>
        <v>49</v>
      </c>
      <c r="B61" s="62" t="s">
        <v>159</v>
      </c>
      <c r="C61" s="34" t="s">
        <v>194</v>
      </c>
      <c r="D61" s="34" t="s">
        <v>24</v>
      </c>
      <c r="E61" s="57">
        <v>3</v>
      </c>
      <c r="F61" s="57">
        <v>1770</v>
      </c>
    </row>
    <row r="62" s="53" customFormat="1" customHeight="1" spans="1:6">
      <c r="A62" s="34"/>
      <c r="B62" s="62" t="s">
        <v>159</v>
      </c>
      <c r="C62" s="34" t="s">
        <v>195</v>
      </c>
      <c r="D62" s="34" t="s">
        <v>36</v>
      </c>
      <c r="E62" s="57"/>
      <c r="F62" s="57"/>
    </row>
    <row r="63" s="53" customFormat="1" customHeight="1" spans="1:6">
      <c r="A63" s="34"/>
      <c r="B63" s="62" t="s">
        <v>159</v>
      </c>
      <c r="C63" s="34" t="s">
        <v>196</v>
      </c>
      <c r="D63" s="34" t="s">
        <v>103</v>
      </c>
      <c r="E63" s="57"/>
      <c r="F63" s="57"/>
    </row>
    <row r="64" s="53" customFormat="1" customHeight="1" spans="1:6">
      <c r="A64" s="34">
        <v>50</v>
      </c>
      <c r="B64" s="34" t="s">
        <v>159</v>
      </c>
      <c r="C64" s="34" t="s">
        <v>197</v>
      </c>
      <c r="D64" s="34" t="s">
        <v>24</v>
      </c>
      <c r="E64" s="57">
        <v>1</v>
      </c>
      <c r="F64" s="57">
        <v>450</v>
      </c>
    </row>
    <row r="65" s="53" customFormat="1" customHeight="1" spans="1:6">
      <c r="A65" s="34">
        <f>MAX(A$2:A64)+1</f>
        <v>51</v>
      </c>
      <c r="B65" s="34" t="s">
        <v>159</v>
      </c>
      <c r="C65" s="34" t="s">
        <v>198</v>
      </c>
      <c r="D65" s="34" t="s">
        <v>24</v>
      </c>
      <c r="E65" s="57">
        <v>1</v>
      </c>
      <c r="F65" s="57">
        <v>444</v>
      </c>
    </row>
    <row r="66" s="53" customFormat="1" customHeight="1" spans="1:6">
      <c r="A66" s="34">
        <f>MAX(A$2:A65)+1</f>
        <v>52</v>
      </c>
      <c r="B66" s="34" t="s">
        <v>159</v>
      </c>
      <c r="C66" s="34" t="s">
        <v>199</v>
      </c>
      <c r="D66" s="34" t="s">
        <v>24</v>
      </c>
      <c r="E66" s="57">
        <v>1</v>
      </c>
      <c r="F66" s="57">
        <v>467</v>
      </c>
    </row>
    <row r="67" s="53" customFormat="1" customHeight="1" spans="1:6">
      <c r="A67" s="34">
        <f>MAX(A$2:A66)+1</f>
        <v>53</v>
      </c>
      <c r="B67" s="34" t="s">
        <v>133</v>
      </c>
      <c r="C67" s="34" t="s">
        <v>200</v>
      </c>
      <c r="D67" s="34" t="s">
        <v>24</v>
      </c>
      <c r="E67" s="57">
        <v>1</v>
      </c>
      <c r="F67" s="57">
        <v>465</v>
      </c>
    </row>
    <row r="68" s="53" customFormat="1" customHeight="1" spans="1:6">
      <c r="A68" s="34">
        <f>MAX(A$2:A67)+1</f>
        <v>54</v>
      </c>
      <c r="B68" s="34" t="s">
        <v>133</v>
      </c>
      <c r="C68" s="34" t="s">
        <v>201</v>
      </c>
      <c r="D68" s="34" t="s">
        <v>24</v>
      </c>
      <c r="E68" s="57">
        <v>1</v>
      </c>
      <c r="F68" s="57">
        <v>740</v>
      </c>
    </row>
    <row r="69" s="53" customFormat="1" customHeight="1" spans="1:6">
      <c r="A69" s="34">
        <f>MAX(A$2:A68)+1</f>
        <v>55</v>
      </c>
      <c r="B69" s="67" t="s">
        <v>159</v>
      </c>
      <c r="C69" s="67" t="s">
        <v>202</v>
      </c>
      <c r="D69" s="34" t="s">
        <v>24</v>
      </c>
      <c r="E69" s="57">
        <v>1</v>
      </c>
      <c r="F69" s="65">
        <v>740</v>
      </c>
    </row>
    <row r="70" s="53" customFormat="1" customHeight="1" spans="1:6">
      <c r="A70" s="34">
        <f>MAX(A$2:A69)+1</f>
        <v>56</v>
      </c>
      <c r="B70" s="67" t="s">
        <v>159</v>
      </c>
      <c r="C70" s="34" t="s">
        <v>203</v>
      </c>
      <c r="D70" s="34" t="s">
        <v>24</v>
      </c>
      <c r="E70" s="57">
        <v>1</v>
      </c>
      <c r="F70" s="36">
        <v>740</v>
      </c>
    </row>
    <row r="71" s="53" customFormat="1" customHeight="1" spans="1:6">
      <c r="A71" s="5">
        <f>MAX(A$2:A70)+1</f>
        <v>57</v>
      </c>
      <c r="B71" s="67" t="s">
        <v>159</v>
      </c>
      <c r="C71" s="67" t="s">
        <v>204</v>
      </c>
      <c r="D71" s="67" t="s">
        <v>24</v>
      </c>
      <c r="E71" s="65">
        <v>1</v>
      </c>
      <c r="F71" s="65">
        <v>480</v>
      </c>
    </row>
    <row r="72" s="53" customFormat="1" customHeight="1" spans="1:6">
      <c r="A72" s="5">
        <f>MAX(A$2:A71)+1</f>
        <v>58</v>
      </c>
      <c r="B72" s="67" t="s">
        <v>133</v>
      </c>
      <c r="C72" s="67" t="s">
        <v>205</v>
      </c>
      <c r="D72" s="67" t="s">
        <v>24</v>
      </c>
      <c r="E72" s="65">
        <v>1</v>
      </c>
      <c r="F72" s="65">
        <v>510</v>
      </c>
    </row>
    <row r="73" customHeight="1" spans="1:6">
      <c r="A73" s="5">
        <f>MAX(A$2:A72)+1</f>
        <v>59</v>
      </c>
      <c r="B73" s="68" t="s">
        <v>133</v>
      </c>
      <c r="C73" s="68" t="s">
        <v>206</v>
      </c>
      <c r="D73" s="67" t="s">
        <v>24</v>
      </c>
      <c r="E73" s="69">
        <v>3</v>
      </c>
      <c r="F73" s="70">
        <v>1527</v>
      </c>
    </row>
    <row r="74" customHeight="1" spans="1:6">
      <c r="A74" s="5"/>
      <c r="B74" s="68" t="s">
        <v>133</v>
      </c>
      <c r="C74" s="68" t="s">
        <v>207</v>
      </c>
      <c r="D74" s="68" t="s">
        <v>208</v>
      </c>
      <c r="E74" s="71"/>
      <c r="F74" s="71"/>
    </row>
    <row r="75" customHeight="1" spans="1:6">
      <c r="A75" s="5"/>
      <c r="B75" s="68" t="s">
        <v>133</v>
      </c>
      <c r="C75" s="68" t="s">
        <v>209</v>
      </c>
      <c r="D75" s="68" t="s">
        <v>210</v>
      </c>
      <c r="E75" s="65"/>
      <c r="F75" s="72"/>
    </row>
    <row r="76" customHeight="1" spans="1:6">
      <c r="A76" s="73"/>
      <c r="B76" s="74" t="s">
        <v>13</v>
      </c>
      <c r="C76" s="74"/>
      <c r="D76" s="74"/>
      <c r="E76" s="75">
        <f>SUM(E3:E75)</f>
        <v>73</v>
      </c>
      <c r="F76" s="75">
        <f>SUM(F3:F75)</f>
        <v>35369</v>
      </c>
    </row>
  </sheetData>
  <mergeCells count="1">
    <mergeCell ref="A1:F1"/>
  </mergeCells>
  <pageMargins left="0.700694444444445" right="0.700694444444445" top="0.393055555555556" bottom="0.393055555555556" header="0.298611111111111" footer="0.196527777777778"/>
  <pageSetup paperSize="9" orientation="landscape" horizontalDpi="600"/>
  <headerFooter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82"/>
  <sheetViews>
    <sheetView workbookViewId="0">
      <selection activeCell="G7" sqref="G7"/>
    </sheetView>
  </sheetViews>
  <sheetFormatPr defaultColWidth="9" defaultRowHeight="18" customHeight="1"/>
  <cols>
    <col min="1" max="1" width="15.75" style="30" customWidth="1"/>
    <col min="2" max="4" width="15.75" style="28" customWidth="1"/>
    <col min="5" max="6" width="15.75" style="30" customWidth="1"/>
    <col min="7" max="7" width="13.7" style="28" customWidth="1"/>
    <col min="8" max="246" width="9" style="28"/>
    <col min="247" max="16384" width="9" style="22"/>
  </cols>
  <sheetData>
    <row r="1" s="22" customFormat="1" ht="33" customHeight="1" spans="1:6">
      <c r="A1" s="31" t="s">
        <v>211</v>
      </c>
      <c r="B1" s="31"/>
      <c r="C1" s="31"/>
      <c r="D1" s="31"/>
      <c r="E1" s="31"/>
      <c r="F1" s="31"/>
    </row>
    <row r="2" s="23" customFormat="1" customHeight="1" spans="1:6">
      <c r="A2" s="5" t="s">
        <v>212</v>
      </c>
      <c r="B2" s="32" t="s">
        <v>17</v>
      </c>
      <c r="C2" s="32" t="s">
        <v>18</v>
      </c>
      <c r="D2" s="32" t="s">
        <v>213</v>
      </c>
      <c r="E2" s="33" t="s">
        <v>20</v>
      </c>
      <c r="F2" s="33" t="s">
        <v>21</v>
      </c>
    </row>
    <row r="3" s="24" customFormat="1" customHeight="1" spans="1:246">
      <c r="A3" s="34">
        <v>1</v>
      </c>
      <c r="B3" s="34" t="s">
        <v>214</v>
      </c>
      <c r="C3" s="34" t="s">
        <v>215</v>
      </c>
      <c r="D3" s="35" t="s">
        <v>24</v>
      </c>
      <c r="E3" s="36">
        <v>3</v>
      </c>
      <c r="F3" s="34">
        <v>1356</v>
      </c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</row>
    <row r="4" s="22" customFormat="1" customHeight="1" spans="1:6">
      <c r="A4" s="34"/>
      <c r="B4" s="34" t="s">
        <v>214</v>
      </c>
      <c r="C4" s="34" t="s">
        <v>216</v>
      </c>
      <c r="D4" s="34" t="s">
        <v>40</v>
      </c>
      <c r="E4" s="38"/>
      <c r="F4" s="34"/>
    </row>
    <row r="5" s="22" customFormat="1" customHeight="1" spans="1:6">
      <c r="A5" s="34"/>
      <c r="B5" s="34" t="s">
        <v>214</v>
      </c>
      <c r="C5" s="34" t="s">
        <v>217</v>
      </c>
      <c r="D5" s="34" t="s">
        <v>82</v>
      </c>
      <c r="E5" s="38"/>
      <c r="F5" s="34"/>
    </row>
    <row r="6" s="24" customFormat="1" customHeight="1" spans="1:246">
      <c r="A6" s="34">
        <v>2</v>
      </c>
      <c r="B6" s="34" t="s">
        <v>214</v>
      </c>
      <c r="C6" s="34" t="s">
        <v>218</v>
      </c>
      <c r="D6" s="34" t="s">
        <v>24</v>
      </c>
      <c r="E6" s="36">
        <v>3</v>
      </c>
      <c r="F6" s="34">
        <v>2220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</row>
    <row r="7" s="22" customFormat="1" customHeight="1" spans="1:6">
      <c r="A7" s="34"/>
      <c r="B7" s="34" t="s">
        <v>214</v>
      </c>
      <c r="C7" s="34" t="s">
        <v>219</v>
      </c>
      <c r="D7" s="34" t="s">
        <v>124</v>
      </c>
      <c r="E7" s="36"/>
      <c r="F7" s="34"/>
    </row>
    <row r="8" s="22" customFormat="1" customHeight="1" spans="1:6">
      <c r="A8" s="34"/>
      <c r="B8" s="34" t="s">
        <v>214</v>
      </c>
      <c r="C8" s="34" t="s">
        <v>220</v>
      </c>
      <c r="D8" s="34" t="s">
        <v>221</v>
      </c>
      <c r="E8" s="38"/>
      <c r="F8" s="34"/>
    </row>
    <row r="9" s="22" customFormat="1" customHeight="1" spans="1:6">
      <c r="A9" s="34">
        <v>3</v>
      </c>
      <c r="B9" s="34" t="s">
        <v>214</v>
      </c>
      <c r="C9" s="34" t="s">
        <v>222</v>
      </c>
      <c r="D9" s="34" t="s">
        <v>24</v>
      </c>
      <c r="E9" s="36">
        <v>1</v>
      </c>
      <c r="F9" s="34">
        <v>459</v>
      </c>
    </row>
    <row r="10" s="24" customFormat="1" customHeight="1" spans="1:246">
      <c r="A10" s="34">
        <v>4</v>
      </c>
      <c r="B10" s="34" t="s">
        <v>214</v>
      </c>
      <c r="C10" s="34" t="s">
        <v>223</v>
      </c>
      <c r="D10" s="34" t="s">
        <v>24</v>
      </c>
      <c r="E10" s="36">
        <v>3</v>
      </c>
      <c r="F10" s="34">
        <v>1302</v>
      </c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</row>
    <row r="11" s="24" customFormat="1" customHeight="1" spans="1:246">
      <c r="A11" s="34"/>
      <c r="B11" s="34" t="s">
        <v>214</v>
      </c>
      <c r="C11" s="34" t="s">
        <v>224</v>
      </c>
      <c r="D11" s="34" t="s">
        <v>40</v>
      </c>
      <c r="E11" s="38"/>
      <c r="F11" s="34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</row>
    <row r="12" s="25" customFormat="1" customHeight="1" spans="1:246">
      <c r="A12" s="34"/>
      <c r="B12" s="34" t="s">
        <v>214</v>
      </c>
      <c r="C12" s="34" t="s">
        <v>225</v>
      </c>
      <c r="D12" s="34" t="s">
        <v>82</v>
      </c>
      <c r="E12" s="38"/>
      <c r="F12" s="34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</row>
    <row r="13" s="25" customFormat="1" customHeight="1" spans="1:246">
      <c r="A13" s="34">
        <v>5</v>
      </c>
      <c r="B13" s="34" t="s">
        <v>214</v>
      </c>
      <c r="C13" s="34" t="s">
        <v>226</v>
      </c>
      <c r="D13" s="34" t="s">
        <v>24</v>
      </c>
      <c r="E13" s="36">
        <v>2</v>
      </c>
      <c r="F13" s="34">
        <v>806</v>
      </c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</row>
    <row r="14" s="25" customFormat="1" customHeight="1" spans="1:246">
      <c r="A14" s="34"/>
      <c r="B14" s="34" t="s">
        <v>214</v>
      </c>
      <c r="C14" s="34" t="s">
        <v>227</v>
      </c>
      <c r="D14" s="34" t="s">
        <v>228</v>
      </c>
      <c r="E14" s="38"/>
      <c r="F14" s="34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</row>
    <row r="15" s="24" customFormat="1" customHeight="1" spans="1:246">
      <c r="A15" s="34">
        <v>6</v>
      </c>
      <c r="B15" s="34" t="s">
        <v>214</v>
      </c>
      <c r="C15" s="34" t="s">
        <v>229</v>
      </c>
      <c r="D15" s="34" t="s">
        <v>24</v>
      </c>
      <c r="E15" s="36">
        <v>1</v>
      </c>
      <c r="F15" s="34">
        <v>431</v>
      </c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</row>
    <row r="16" s="22" customFormat="1" customHeight="1" spans="1:6">
      <c r="A16" s="34">
        <v>7</v>
      </c>
      <c r="B16" s="34" t="s">
        <v>214</v>
      </c>
      <c r="C16" s="34" t="s">
        <v>230</v>
      </c>
      <c r="D16" s="34" t="s">
        <v>231</v>
      </c>
      <c r="E16" s="36">
        <v>1</v>
      </c>
      <c r="F16" s="34">
        <v>495</v>
      </c>
    </row>
    <row r="17" s="24" customFormat="1" customHeight="1" spans="1:246">
      <c r="A17" s="34">
        <v>8</v>
      </c>
      <c r="B17" s="34" t="s">
        <v>214</v>
      </c>
      <c r="C17" s="34" t="s">
        <v>232</v>
      </c>
      <c r="D17" s="34" t="s">
        <v>231</v>
      </c>
      <c r="E17" s="36">
        <v>1</v>
      </c>
      <c r="F17" s="34">
        <v>467</v>
      </c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</row>
    <row r="18" s="22" customFormat="1" customHeight="1" spans="1:246">
      <c r="A18" s="34">
        <v>9</v>
      </c>
      <c r="B18" s="34" t="s">
        <v>214</v>
      </c>
      <c r="C18" s="34" t="s">
        <v>233</v>
      </c>
      <c r="D18" s="34" t="s">
        <v>231</v>
      </c>
      <c r="E18" s="36">
        <v>1</v>
      </c>
      <c r="F18" s="34">
        <v>476</v>
      </c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</row>
    <row r="19" s="22" customFormat="1" customHeight="1" spans="1:6">
      <c r="A19" s="34">
        <v>10</v>
      </c>
      <c r="B19" s="34" t="s">
        <v>214</v>
      </c>
      <c r="C19" s="34" t="s">
        <v>234</v>
      </c>
      <c r="D19" s="34" t="s">
        <v>231</v>
      </c>
      <c r="E19" s="36">
        <v>1</v>
      </c>
      <c r="F19" s="34">
        <v>464</v>
      </c>
    </row>
    <row r="20" s="22" customFormat="1" customHeight="1" spans="1:6">
      <c r="A20" s="34">
        <v>11</v>
      </c>
      <c r="B20" s="34" t="s">
        <v>214</v>
      </c>
      <c r="C20" s="34" t="s">
        <v>235</v>
      </c>
      <c r="D20" s="34" t="s">
        <v>24</v>
      </c>
      <c r="E20" s="36">
        <v>1</v>
      </c>
      <c r="F20" s="34">
        <v>423</v>
      </c>
    </row>
    <row r="21" s="22" customFormat="1" customHeight="1" spans="1:6">
      <c r="A21" s="34">
        <v>12</v>
      </c>
      <c r="B21" s="34" t="s">
        <v>214</v>
      </c>
      <c r="C21" s="34" t="s">
        <v>236</v>
      </c>
      <c r="D21" s="34" t="s">
        <v>24</v>
      </c>
      <c r="E21" s="36">
        <v>1</v>
      </c>
      <c r="F21" s="34">
        <v>477</v>
      </c>
    </row>
    <row r="22" s="22" customFormat="1" customHeight="1" spans="1:6">
      <c r="A22" s="34">
        <v>13</v>
      </c>
      <c r="B22" s="34" t="s">
        <v>214</v>
      </c>
      <c r="C22" s="34" t="s">
        <v>237</v>
      </c>
      <c r="D22" s="34" t="s">
        <v>24</v>
      </c>
      <c r="E22" s="36">
        <v>1</v>
      </c>
      <c r="F22" s="34">
        <v>513</v>
      </c>
    </row>
    <row r="23" s="22" customFormat="1" customHeight="1" spans="1:6">
      <c r="A23" s="34">
        <v>14</v>
      </c>
      <c r="B23" s="34" t="s">
        <v>214</v>
      </c>
      <c r="C23" s="34" t="s">
        <v>238</v>
      </c>
      <c r="D23" s="34" t="s">
        <v>24</v>
      </c>
      <c r="E23" s="36">
        <v>1</v>
      </c>
      <c r="F23" s="34">
        <v>523</v>
      </c>
    </row>
    <row r="24" s="22" customFormat="1" customHeight="1" spans="1:246">
      <c r="A24" s="34">
        <v>15</v>
      </c>
      <c r="B24" s="34" t="s">
        <v>214</v>
      </c>
      <c r="C24" s="34" t="s">
        <v>239</v>
      </c>
      <c r="D24" s="34" t="s">
        <v>24</v>
      </c>
      <c r="E24" s="36">
        <v>2</v>
      </c>
      <c r="F24" s="34">
        <v>992</v>
      </c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</row>
    <row r="25" s="22" customFormat="1" customHeight="1" spans="1:246">
      <c r="A25" s="34"/>
      <c r="B25" s="34" t="s">
        <v>214</v>
      </c>
      <c r="C25" s="34" t="s">
        <v>240</v>
      </c>
      <c r="D25" s="34" t="s">
        <v>82</v>
      </c>
      <c r="E25" s="36"/>
      <c r="F25" s="34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</row>
    <row r="26" s="22" customFormat="1" customHeight="1" spans="1:246">
      <c r="A26" s="34">
        <v>16</v>
      </c>
      <c r="B26" s="34" t="s">
        <v>214</v>
      </c>
      <c r="C26" s="34" t="s">
        <v>241</v>
      </c>
      <c r="D26" s="34" t="s">
        <v>24</v>
      </c>
      <c r="E26" s="36">
        <v>1</v>
      </c>
      <c r="F26" s="34">
        <v>437</v>
      </c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</row>
    <row r="27" s="22" customFormat="1" customHeight="1" spans="1:246">
      <c r="A27" s="34">
        <v>17</v>
      </c>
      <c r="B27" s="34" t="s">
        <v>214</v>
      </c>
      <c r="C27" s="34" t="s">
        <v>242</v>
      </c>
      <c r="D27" s="34" t="s">
        <v>24</v>
      </c>
      <c r="E27" s="36">
        <v>1</v>
      </c>
      <c r="F27" s="34">
        <v>455</v>
      </c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</row>
    <row r="28" s="22" customFormat="1" customHeight="1" spans="1:246">
      <c r="A28" s="34">
        <v>18</v>
      </c>
      <c r="B28" s="34" t="s">
        <v>214</v>
      </c>
      <c r="C28" s="34" t="s">
        <v>243</v>
      </c>
      <c r="D28" s="34" t="s">
        <v>24</v>
      </c>
      <c r="E28" s="36">
        <v>1</v>
      </c>
      <c r="F28" s="34">
        <v>517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</row>
    <row r="29" s="22" customFormat="1" customHeight="1" spans="1:246">
      <c r="A29" s="34">
        <v>19</v>
      </c>
      <c r="B29" s="34" t="s">
        <v>214</v>
      </c>
      <c r="C29" s="34" t="s">
        <v>244</v>
      </c>
      <c r="D29" s="34" t="s">
        <v>24</v>
      </c>
      <c r="E29" s="36">
        <v>1</v>
      </c>
      <c r="F29" s="34">
        <v>417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</row>
    <row r="30" s="22" customFormat="1" customHeight="1" spans="1:246">
      <c r="A30" s="34">
        <v>20</v>
      </c>
      <c r="B30" s="34" t="s">
        <v>214</v>
      </c>
      <c r="C30" s="34" t="s">
        <v>245</v>
      </c>
      <c r="D30" s="34" t="s">
        <v>24</v>
      </c>
      <c r="E30" s="36">
        <v>1</v>
      </c>
      <c r="F30" s="34">
        <v>481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</row>
    <row r="31" s="22" customFormat="1" customHeight="1" spans="1:6">
      <c r="A31" s="34">
        <v>21</v>
      </c>
      <c r="B31" s="34" t="s">
        <v>214</v>
      </c>
      <c r="C31" s="34" t="s">
        <v>246</v>
      </c>
      <c r="D31" s="34" t="s">
        <v>24</v>
      </c>
      <c r="E31" s="34">
        <v>2</v>
      </c>
      <c r="F31" s="34">
        <v>984</v>
      </c>
    </row>
    <row r="32" s="22" customFormat="1" customHeight="1" spans="1:6">
      <c r="A32" s="34"/>
      <c r="B32" s="34" t="s">
        <v>214</v>
      </c>
      <c r="C32" s="34" t="s">
        <v>247</v>
      </c>
      <c r="D32" s="34" t="s">
        <v>31</v>
      </c>
      <c r="E32" s="34"/>
      <c r="F32" s="34"/>
    </row>
    <row r="33" s="22" customFormat="1" customHeight="1" spans="1:6">
      <c r="A33" s="34">
        <v>22</v>
      </c>
      <c r="B33" s="34" t="s">
        <v>214</v>
      </c>
      <c r="C33" s="34" t="s">
        <v>248</v>
      </c>
      <c r="D33" s="34" t="s">
        <v>24</v>
      </c>
      <c r="E33" s="34">
        <v>1</v>
      </c>
      <c r="F33" s="34">
        <v>437</v>
      </c>
    </row>
    <row r="34" s="22" customFormat="1" customHeight="1" spans="1:6">
      <c r="A34" s="34">
        <v>23</v>
      </c>
      <c r="B34" s="34" t="s">
        <v>214</v>
      </c>
      <c r="C34" s="39" t="s">
        <v>249</v>
      </c>
      <c r="D34" s="34" t="s">
        <v>24</v>
      </c>
      <c r="E34" s="34">
        <v>2</v>
      </c>
      <c r="F34" s="34">
        <v>898</v>
      </c>
    </row>
    <row r="35" s="22" customFormat="1" customHeight="1" spans="1:246">
      <c r="A35" s="34"/>
      <c r="B35" s="34" t="s">
        <v>214</v>
      </c>
      <c r="C35" s="39" t="s">
        <v>250</v>
      </c>
      <c r="D35" s="34" t="s">
        <v>82</v>
      </c>
      <c r="E35" s="36"/>
      <c r="F35" s="34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</row>
    <row r="36" s="22" customFormat="1" customHeight="1" spans="1:246">
      <c r="A36" s="34">
        <v>24</v>
      </c>
      <c r="B36" s="34" t="s">
        <v>214</v>
      </c>
      <c r="C36" s="39" t="s">
        <v>251</v>
      </c>
      <c r="D36" s="34" t="s">
        <v>24</v>
      </c>
      <c r="E36" s="36">
        <v>1</v>
      </c>
      <c r="F36" s="34">
        <v>479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27"/>
      <c r="IF36" s="27"/>
      <c r="IG36" s="27"/>
      <c r="IH36" s="27"/>
      <c r="II36" s="27"/>
      <c r="IJ36" s="27"/>
      <c r="IK36" s="27"/>
      <c r="IL36" s="27"/>
    </row>
    <row r="37" s="25" customFormat="1" customHeight="1" spans="1:246">
      <c r="A37" s="34">
        <v>25</v>
      </c>
      <c r="B37" s="34" t="s">
        <v>214</v>
      </c>
      <c r="C37" s="39" t="s">
        <v>252</v>
      </c>
      <c r="D37" s="34" t="s">
        <v>24</v>
      </c>
      <c r="E37" s="36">
        <v>1</v>
      </c>
      <c r="F37" s="34">
        <v>536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</row>
    <row r="38" s="22" customFormat="1" customHeight="1" spans="1:6">
      <c r="A38" s="34">
        <v>26</v>
      </c>
      <c r="B38" s="34" t="s">
        <v>214</v>
      </c>
      <c r="C38" s="40" t="s">
        <v>253</v>
      </c>
      <c r="D38" s="40" t="s">
        <v>24</v>
      </c>
      <c r="E38" s="40">
        <v>1</v>
      </c>
      <c r="F38" s="40">
        <v>457</v>
      </c>
    </row>
    <row r="39" s="22" customFormat="1" customHeight="1" spans="1:6">
      <c r="A39" s="34">
        <v>27</v>
      </c>
      <c r="B39" s="34" t="s">
        <v>214</v>
      </c>
      <c r="C39" s="40" t="s">
        <v>254</v>
      </c>
      <c r="D39" s="40" t="s">
        <v>24</v>
      </c>
      <c r="E39" s="40">
        <v>1</v>
      </c>
      <c r="F39" s="40">
        <v>472</v>
      </c>
    </row>
    <row r="40" s="22" customFormat="1" customHeight="1" spans="1:6">
      <c r="A40" s="34">
        <v>28</v>
      </c>
      <c r="B40" s="34" t="s">
        <v>214</v>
      </c>
      <c r="C40" s="41" t="s">
        <v>255</v>
      </c>
      <c r="D40" s="40" t="s">
        <v>24</v>
      </c>
      <c r="E40" s="40">
        <v>1</v>
      </c>
      <c r="F40" s="40">
        <v>448</v>
      </c>
    </row>
    <row r="41" s="22" customFormat="1" customHeight="1" spans="1:246">
      <c r="A41" s="34">
        <v>29</v>
      </c>
      <c r="B41" s="34" t="s">
        <v>214</v>
      </c>
      <c r="C41" s="41" t="s">
        <v>256</v>
      </c>
      <c r="D41" s="40" t="s">
        <v>24</v>
      </c>
      <c r="E41" s="40">
        <v>1</v>
      </c>
      <c r="F41" s="40">
        <v>462</v>
      </c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27"/>
      <c r="IF41" s="27"/>
      <c r="IG41" s="27"/>
      <c r="IH41" s="27"/>
      <c r="II41" s="27"/>
      <c r="IJ41" s="27"/>
      <c r="IK41" s="27"/>
      <c r="IL41" s="27"/>
    </row>
    <row r="42" s="24" customFormat="1" customHeight="1" spans="1:246">
      <c r="A42" s="34">
        <v>30</v>
      </c>
      <c r="B42" s="42" t="s">
        <v>214</v>
      </c>
      <c r="C42" s="42" t="s">
        <v>257</v>
      </c>
      <c r="D42" s="42" t="s">
        <v>231</v>
      </c>
      <c r="E42" s="42">
        <v>1</v>
      </c>
      <c r="F42" s="42">
        <v>440</v>
      </c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  <c r="FK42" s="37"/>
      <c r="FL42" s="37"/>
      <c r="FM42" s="37"/>
      <c r="FN42" s="37"/>
      <c r="FO42" s="37"/>
      <c r="FP42" s="37"/>
      <c r="FQ42" s="37"/>
      <c r="FR42" s="37"/>
      <c r="FS42" s="37"/>
      <c r="FT42" s="37"/>
      <c r="FU42" s="37"/>
      <c r="FV42" s="37"/>
      <c r="FW42" s="37"/>
      <c r="FX42" s="37"/>
      <c r="FY42" s="37"/>
      <c r="FZ42" s="37"/>
      <c r="GA42" s="37"/>
      <c r="GB42" s="37"/>
      <c r="GC42" s="37"/>
      <c r="GD42" s="37"/>
      <c r="GE42" s="37"/>
      <c r="GF42" s="37"/>
      <c r="GG42" s="37"/>
      <c r="GH42" s="37"/>
      <c r="GI42" s="37"/>
      <c r="GJ42" s="37"/>
      <c r="GK42" s="37"/>
      <c r="GL42" s="37"/>
      <c r="GM42" s="37"/>
      <c r="GN42" s="37"/>
      <c r="GO42" s="37"/>
      <c r="GP42" s="37"/>
      <c r="GQ42" s="37"/>
      <c r="GR42" s="37"/>
      <c r="GS42" s="37"/>
      <c r="GT42" s="37"/>
      <c r="GU42" s="37"/>
      <c r="GV42" s="37"/>
      <c r="GW42" s="37"/>
      <c r="GX42" s="37"/>
      <c r="GY42" s="37"/>
      <c r="GZ42" s="37"/>
      <c r="HA42" s="37"/>
      <c r="HB42" s="37"/>
      <c r="HC42" s="37"/>
      <c r="HD42" s="37"/>
      <c r="HE42" s="37"/>
      <c r="HF42" s="37"/>
      <c r="HG42" s="37"/>
      <c r="HH42" s="37"/>
      <c r="HI42" s="37"/>
      <c r="HJ42" s="37"/>
      <c r="HK42" s="37"/>
      <c r="HL42" s="37"/>
      <c r="HM42" s="37"/>
      <c r="HN42" s="37"/>
      <c r="HO42" s="37"/>
      <c r="HP42" s="37"/>
      <c r="HQ42" s="37"/>
      <c r="HR42" s="37"/>
      <c r="HS42" s="37"/>
      <c r="HT42" s="37"/>
      <c r="HU42" s="37"/>
      <c r="HV42" s="37"/>
      <c r="HW42" s="37"/>
      <c r="HX42" s="37"/>
      <c r="HY42" s="37"/>
      <c r="HZ42" s="37"/>
      <c r="IA42" s="37"/>
      <c r="IB42" s="37"/>
      <c r="IC42" s="37"/>
      <c r="ID42" s="37"/>
      <c r="IE42" s="37"/>
      <c r="IF42" s="37"/>
      <c r="IG42" s="37"/>
      <c r="IH42" s="37"/>
      <c r="II42" s="37"/>
      <c r="IJ42" s="37"/>
      <c r="IK42" s="37"/>
      <c r="IL42" s="37"/>
    </row>
    <row r="43" s="24" customFormat="1" customHeight="1" spans="1:246">
      <c r="A43" s="43">
        <v>31</v>
      </c>
      <c r="B43" s="43" t="s">
        <v>214</v>
      </c>
      <c r="C43" s="43" t="s">
        <v>258</v>
      </c>
      <c r="D43" s="43" t="s">
        <v>24</v>
      </c>
      <c r="E43" s="44">
        <v>1</v>
      </c>
      <c r="F43" s="43">
        <v>407</v>
      </c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</row>
    <row r="44" s="24" customFormat="1" customHeight="1" spans="1:246">
      <c r="A44" s="43">
        <v>32</v>
      </c>
      <c r="B44" s="45" t="s">
        <v>259</v>
      </c>
      <c r="C44" s="46" t="s">
        <v>260</v>
      </c>
      <c r="D44" s="45" t="s">
        <v>231</v>
      </c>
      <c r="E44" s="47">
        <v>1</v>
      </c>
      <c r="F44" s="45">
        <v>488</v>
      </c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</row>
    <row r="45" s="24" customFormat="1" customHeight="1" spans="1:246">
      <c r="A45" s="43">
        <v>33</v>
      </c>
      <c r="B45" s="45" t="s">
        <v>259</v>
      </c>
      <c r="C45" s="46" t="s">
        <v>261</v>
      </c>
      <c r="D45" s="45" t="s">
        <v>231</v>
      </c>
      <c r="E45" s="47">
        <v>1</v>
      </c>
      <c r="F45" s="45">
        <v>484</v>
      </c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</row>
    <row r="46" s="26" customFormat="1" customHeight="1" spans="1:246">
      <c r="A46" s="43">
        <v>34</v>
      </c>
      <c r="B46" s="45" t="s">
        <v>259</v>
      </c>
      <c r="C46" s="46" t="s">
        <v>262</v>
      </c>
      <c r="D46" s="45" t="s">
        <v>231</v>
      </c>
      <c r="E46" s="47">
        <v>1</v>
      </c>
      <c r="F46" s="45">
        <v>488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</row>
    <row r="47" s="26" customFormat="1" customHeight="1" spans="1:246">
      <c r="A47" s="43">
        <v>35</v>
      </c>
      <c r="B47" s="45" t="s">
        <v>259</v>
      </c>
      <c r="C47" s="46" t="s">
        <v>263</v>
      </c>
      <c r="D47" s="45" t="s">
        <v>231</v>
      </c>
      <c r="E47" s="47">
        <v>1</v>
      </c>
      <c r="F47" s="45">
        <v>486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</row>
    <row r="48" s="26" customFormat="1" customHeight="1" spans="1:246">
      <c r="A48" s="43">
        <v>36</v>
      </c>
      <c r="B48" s="45" t="s">
        <v>259</v>
      </c>
      <c r="C48" s="46" t="s">
        <v>264</v>
      </c>
      <c r="D48" s="45" t="s">
        <v>24</v>
      </c>
      <c r="E48" s="47">
        <v>3</v>
      </c>
      <c r="F48" s="45">
        <v>1320</v>
      </c>
      <c r="G48" s="49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</row>
    <row r="49" s="26" customFormat="1" customHeight="1" spans="1:246">
      <c r="A49" s="34"/>
      <c r="B49" s="45" t="s">
        <v>259</v>
      </c>
      <c r="C49" s="39" t="s">
        <v>265</v>
      </c>
      <c r="D49" s="34" t="s">
        <v>40</v>
      </c>
      <c r="E49" s="36"/>
      <c r="F49" s="34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</row>
    <row r="50" s="26" customFormat="1" customHeight="1" spans="1:246">
      <c r="A50" s="34"/>
      <c r="B50" s="45" t="s">
        <v>259</v>
      </c>
      <c r="C50" s="39" t="s">
        <v>266</v>
      </c>
      <c r="D50" s="34" t="s">
        <v>82</v>
      </c>
      <c r="E50" s="36"/>
      <c r="F50" s="34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48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</row>
    <row r="51" s="25" customFormat="1" customHeight="1" spans="1:246">
      <c r="A51" s="34">
        <v>37</v>
      </c>
      <c r="B51" s="45" t="s">
        <v>259</v>
      </c>
      <c r="C51" s="39" t="s">
        <v>267</v>
      </c>
      <c r="D51" s="34" t="s">
        <v>24</v>
      </c>
      <c r="E51" s="36">
        <v>1</v>
      </c>
      <c r="F51" s="34">
        <v>566</v>
      </c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29"/>
      <c r="CA51" s="29"/>
      <c r="CB51" s="29"/>
      <c r="CC51" s="29"/>
      <c r="CD51" s="29"/>
      <c r="CE51" s="29"/>
      <c r="CF51" s="29"/>
      <c r="CG51" s="29"/>
      <c r="CH51" s="29"/>
      <c r="CI51" s="29"/>
      <c r="CJ51" s="29"/>
      <c r="CK51" s="29"/>
      <c r="CL51" s="29"/>
      <c r="CM51" s="29"/>
      <c r="CN51" s="29"/>
      <c r="CO51" s="29"/>
      <c r="CP51" s="29"/>
      <c r="CQ51" s="29"/>
      <c r="CR51" s="29"/>
      <c r="CS51" s="29"/>
      <c r="CT51" s="29"/>
      <c r="CU51" s="29"/>
      <c r="CV51" s="29"/>
      <c r="CW51" s="29"/>
      <c r="CX51" s="29"/>
      <c r="CY51" s="29"/>
      <c r="CZ51" s="29"/>
      <c r="DA51" s="29"/>
      <c r="DB51" s="29"/>
      <c r="DC51" s="29"/>
      <c r="DD51" s="29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29"/>
      <c r="DT51" s="29"/>
      <c r="DU51" s="29"/>
      <c r="DV51" s="29"/>
      <c r="DW51" s="29"/>
      <c r="DX51" s="29"/>
      <c r="DY51" s="29"/>
      <c r="DZ51" s="29"/>
      <c r="EA51" s="29"/>
      <c r="EB51" s="29"/>
      <c r="EC51" s="29"/>
      <c r="ED51" s="29"/>
      <c r="EE51" s="29"/>
      <c r="EF51" s="29"/>
      <c r="EG51" s="29"/>
      <c r="EH51" s="29"/>
      <c r="EI51" s="29"/>
      <c r="EJ51" s="29"/>
      <c r="EK51" s="29"/>
      <c r="EL51" s="29"/>
      <c r="EM51" s="29"/>
      <c r="EN51" s="29"/>
      <c r="EO51" s="29"/>
      <c r="EP51" s="29"/>
      <c r="EQ51" s="29"/>
      <c r="ER51" s="29"/>
      <c r="ES51" s="29"/>
      <c r="ET51" s="29"/>
      <c r="EU51" s="29"/>
      <c r="EV51" s="29"/>
      <c r="EW51" s="29"/>
      <c r="EX51" s="29"/>
      <c r="EY51" s="29"/>
      <c r="EZ51" s="29"/>
      <c r="FA51" s="29"/>
      <c r="FB51" s="29"/>
      <c r="FC51" s="29"/>
      <c r="FD51" s="29"/>
      <c r="FE51" s="29"/>
      <c r="FF51" s="29"/>
      <c r="FG51" s="29"/>
      <c r="FH51" s="29"/>
      <c r="FI51" s="29"/>
      <c r="FJ51" s="29"/>
      <c r="FK51" s="29"/>
      <c r="FL51" s="29"/>
      <c r="FM51" s="29"/>
      <c r="FN51" s="29"/>
      <c r="FO51" s="29"/>
      <c r="FP51" s="29"/>
      <c r="FQ51" s="29"/>
      <c r="FR51" s="29"/>
      <c r="FS51" s="29"/>
      <c r="FT51" s="29"/>
      <c r="FU51" s="29"/>
      <c r="FV51" s="29"/>
      <c r="FW51" s="29"/>
      <c r="FX51" s="29"/>
      <c r="FY51" s="29"/>
      <c r="FZ51" s="29"/>
      <c r="GA51" s="29"/>
      <c r="GB51" s="29"/>
      <c r="GC51" s="29"/>
      <c r="GD51" s="29"/>
      <c r="GE51" s="29"/>
      <c r="GF51" s="29"/>
      <c r="GG51" s="29"/>
      <c r="GH51" s="29"/>
      <c r="GI51" s="29"/>
      <c r="GJ51" s="29"/>
      <c r="GK51" s="29"/>
      <c r="GL51" s="29"/>
      <c r="GM51" s="29"/>
      <c r="GN51" s="29"/>
      <c r="GO51" s="29"/>
      <c r="GP51" s="29"/>
      <c r="GQ51" s="29"/>
      <c r="GR51" s="29"/>
      <c r="GS51" s="29"/>
      <c r="GT51" s="29"/>
      <c r="GU51" s="29"/>
      <c r="GV51" s="29"/>
      <c r="GW51" s="29"/>
      <c r="GX51" s="29"/>
      <c r="GY51" s="29"/>
      <c r="GZ51" s="29"/>
      <c r="HA51" s="29"/>
      <c r="HB51" s="29"/>
      <c r="HC51" s="29"/>
      <c r="HD51" s="29"/>
      <c r="HE51" s="29"/>
      <c r="HF51" s="29"/>
      <c r="HG51" s="29"/>
      <c r="HH51" s="29"/>
      <c r="HI51" s="29"/>
      <c r="HJ51" s="29"/>
      <c r="HK51" s="29"/>
      <c r="HL51" s="29"/>
      <c r="HM51" s="29"/>
      <c r="HN51" s="29"/>
      <c r="HO51" s="29"/>
      <c r="HP51" s="29"/>
      <c r="HQ51" s="29"/>
      <c r="HR51" s="29"/>
      <c r="HS51" s="29"/>
      <c r="HT51" s="29"/>
      <c r="HU51" s="29"/>
      <c r="HV51" s="29"/>
      <c r="HW51" s="29"/>
      <c r="HX51" s="29"/>
      <c r="HY51" s="29"/>
      <c r="HZ51" s="29"/>
      <c r="IA51" s="29"/>
      <c r="IB51" s="29"/>
      <c r="IC51" s="29"/>
      <c r="ID51" s="29"/>
      <c r="IE51" s="29"/>
      <c r="IF51" s="29"/>
      <c r="IG51" s="29"/>
      <c r="IH51" s="29"/>
      <c r="II51" s="29"/>
      <c r="IJ51" s="29"/>
      <c r="IK51" s="29"/>
      <c r="IL51" s="29"/>
    </row>
    <row r="52" s="25" customFormat="1" customHeight="1" spans="1:246">
      <c r="A52" s="34">
        <v>38</v>
      </c>
      <c r="B52" s="45" t="s">
        <v>259</v>
      </c>
      <c r="C52" s="39" t="s">
        <v>268</v>
      </c>
      <c r="D52" s="34" t="s">
        <v>24</v>
      </c>
      <c r="E52" s="36">
        <v>1</v>
      </c>
      <c r="F52" s="34">
        <v>645</v>
      </c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/>
      <c r="CU52" s="29"/>
      <c r="CV52" s="29"/>
      <c r="CW52" s="29"/>
      <c r="CX52" s="29"/>
      <c r="CY52" s="29"/>
      <c r="CZ52" s="29"/>
      <c r="DA52" s="29"/>
      <c r="DB52" s="29"/>
      <c r="DC52" s="29"/>
      <c r="DD52" s="29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29"/>
      <c r="EB52" s="29"/>
      <c r="EC52" s="29"/>
      <c r="ED52" s="29"/>
      <c r="EE52" s="29"/>
      <c r="EF52" s="29"/>
      <c r="EG52" s="29"/>
      <c r="EH52" s="29"/>
      <c r="EI52" s="29"/>
      <c r="EJ52" s="29"/>
      <c r="EK52" s="29"/>
      <c r="EL52" s="29"/>
      <c r="EM52" s="29"/>
      <c r="EN52" s="29"/>
      <c r="EO52" s="29"/>
      <c r="EP52" s="29"/>
      <c r="EQ52" s="29"/>
      <c r="ER52" s="29"/>
      <c r="ES52" s="29"/>
      <c r="ET52" s="29"/>
      <c r="EU52" s="29"/>
      <c r="EV52" s="29"/>
      <c r="EW52" s="29"/>
      <c r="EX52" s="29"/>
      <c r="EY52" s="29"/>
      <c r="EZ52" s="29"/>
      <c r="FA52" s="29"/>
      <c r="FB52" s="29"/>
      <c r="FC52" s="29"/>
      <c r="FD52" s="29"/>
      <c r="FE52" s="29"/>
      <c r="FF52" s="29"/>
      <c r="FG52" s="29"/>
      <c r="FH52" s="29"/>
      <c r="FI52" s="29"/>
      <c r="FJ52" s="29"/>
      <c r="FK52" s="29"/>
      <c r="FL52" s="29"/>
      <c r="FM52" s="29"/>
      <c r="FN52" s="29"/>
      <c r="FO52" s="29"/>
      <c r="FP52" s="29"/>
      <c r="FQ52" s="29"/>
      <c r="FR52" s="29"/>
      <c r="FS52" s="29"/>
      <c r="FT52" s="29"/>
      <c r="FU52" s="29"/>
      <c r="FV52" s="29"/>
      <c r="FW52" s="29"/>
      <c r="FX52" s="29"/>
      <c r="FY52" s="29"/>
      <c r="FZ52" s="29"/>
      <c r="GA52" s="29"/>
      <c r="GB52" s="29"/>
      <c r="GC52" s="29"/>
      <c r="GD52" s="29"/>
      <c r="GE52" s="29"/>
      <c r="GF52" s="29"/>
      <c r="GG52" s="29"/>
      <c r="GH52" s="29"/>
      <c r="GI52" s="29"/>
      <c r="GJ52" s="29"/>
      <c r="GK52" s="29"/>
      <c r="GL52" s="29"/>
      <c r="GM52" s="29"/>
      <c r="GN52" s="29"/>
      <c r="GO52" s="29"/>
      <c r="GP52" s="29"/>
      <c r="GQ52" s="29"/>
      <c r="GR52" s="29"/>
      <c r="GS52" s="29"/>
      <c r="GT52" s="29"/>
      <c r="GU52" s="29"/>
      <c r="GV52" s="29"/>
      <c r="GW52" s="29"/>
      <c r="GX52" s="29"/>
      <c r="GY52" s="29"/>
      <c r="GZ52" s="29"/>
      <c r="HA52" s="29"/>
      <c r="HB52" s="29"/>
      <c r="HC52" s="29"/>
      <c r="HD52" s="29"/>
      <c r="HE52" s="29"/>
      <c r="HF52" s="29"/>
      <c r="HG52" s="29"/>
      <c r="HH52" s="29"/>
      <c r="HI52" s="29"/>
      <c r="HJ52" s="29"/>
      <c r="HK52" s="29"/>
      <c r="HL52" s="29"/>
      <c r="HM52" s="29"/>
      <c r="HN52" s="29"/>
      <c r="HO52" s="29"/>
      <c r="HP52" s="29"/>
      <c r="HQ52" s="29"/>
      <c r="HR52" s="29"/>
      <c r="HS52" s="29"/>
      <c r="HT52" s="29"/>
      <c r="HU52" s="29"/>
      <c r="HV52" s="29"/>
      <c r="HW52" s="29"/>
      <c r="HX52" s="29"/>
      <c r="HY52" s="29"/>
      <c r="HZ52" s="29"/>
      <c r="IA52" s="29"/>
      <c r="IB52" s="29"/>
      <c r="IC52" s="29"/>
      <c r="ID52" s="29"/>
      <c r="IE52" s="29"/>
      <c r="IF52" s="29"/>
      <c r="IG52" s="29"/>
      <c r="IH52" s="29"/>
      <c r="II52" s="29"/>
      <c r="IJ52" s="29"/>
      <c r="IK52" s="29"/>
      <c r="IL52" s="29"/>
    </row>
    <row r="53" s="25" customFormat="1" customHeight="1" spans="1:246">
      <c r="A53" s="34">
        <v>39</v>
      </c>
      <c r="B53" s="45" t="s">
        <v>259</v>
      </c>
      <c r="C53" s="39" t="s">
        <v>269</v>
      </c>
      <c r="D53" s="34" t="s">
        <v>24</v>
      </c>
      <c r="E53" s="36">
        <v>2</v>
      </c>
      <c r="F53" s="34">
        <v>872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29"/>
      <c r="BP53" s="29"/>
      <c r="BQ53" s="29"/>
      <c r="BR53" s="29"/>
      <c r="BS53" s="29"/>
      <c r="BT53" s="29"/>
      <c r="BU53" s="29"/>
      <c r="BV53" s="29"/>
      <c r="BW53" s="29"/>
      <c r="BX53" s="29"/>
      <c r="BY53" s="29"/>
      <c r="BZ53" s="29"/>
      <c r="CA53" s="29"/>
      <c r="CB53" s="29"/>
      <c r="CC53" s="29"/>
      <c r="CD53" s="29"/>
      <c r="CE53" s="29"/>
      <c r="CF53" s="29"/>
      <c r="CG53" s="29"/>
      <c r="CH53" s="29"/>
      <c r="CI53" s="29"/>
      <c r="CJ53" s="29"/>
      <c r="CK53" s="29"/>
      <c r="CL53" s="29"/>
      <c r="CM53" s="29"/>
      <c r="CN53" s="29"/>
      <c r="CO53" s="29"/>
      <c r="CP53" s="29"/>
      <c r="CQ53" s="29"/>
      <c r="CR53" s="29"/>
      <c r="CS53" s="29"/>
      <c r="CT53" s="29"/>
      <c r="CU53" s="29"/>
      <c r="CV53" s="29"/>
      <c r="CW53" s="29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29"/>
      <c r="EB53" s="29"/>
      <c r="EC53" s="29"/>
      <c r="ED53" s="29"/>
      <c r="EE53" s="29"/>
      <c r="EF53" s="29"/>
      <c r="EG53" s="29"/>
      <c r="EH53" s="29"/>
      <c r="EI53" s="29"/>
      <c r="EJ53" s="29"/>
      <c r="EK53" s="29"/>
      <c r="EL53" s="29"/>
      <c r="EM53" s="29"/>
      <c r="EN53" s="29"/>
      <c r="EO53" s="29"/>
      <c r="EP53" s="29"/>
      <c r="EQ53" s="29"/>
      <c r="ER53" s="29"/>
      <c r="ES53" s="29"/>
      <c r="ET53" s="29"/>
      <c r="EU53" s="29"/>
      <c r="EV53" s="29"/>
      <c r="EW53" s="29"/>
      <c r="EX53" s="29"/>
      <c r="EY53" s="29"/>
      <c r="EZ53" s="29"/>
      <c r="FA53" s="29"/>
      <c r="FB53" s="29"/>
      <c r="FC53" s="29"/>
      <c r="FD53" s="29"/>
      <c r="FE53" s="29"/>
      <c r="FF53" s="29"/>
      <c r="FG53" s="29"/>
      <c r="FH53" s="29"/>
      <c r="FI53" s="29"/>
      <c r="FJ53" s="29"/>
      <c r="FK53" s="29"/>
      <c r="FL53" s="29"/>
      <c r="FM53" s="29"/>
      <c r="FN53" s="29"/>
      <c r="FO53" s="29"/>
      <c r="FP53" s="29"/>
      <c r="FQ53" s="29"/>
      <c r="FR53" s="29"/>
      <c r="FS53" s="29"/>
      <c r="FT53" s="29"/>
      <c r="FU53" s="29"/>
      <c r="FV53" s="29"/>
      <c r="FW53" s="29"/>
      <c r="FX53" s="29"/>
      <c r="FY53" s="29"/>
      <c r="FZ53" s="29"/>
      <c r="GA53" s="29"/>
      <c r="GB53" s="29"/>
      <c r="GC53" s="29"/>
      <c r="GD53" s="29"/>
      <c r="GE53" s="29"/>
      <c r="GF53" s="29"/>
      <c r="GG53" s="29"/>
      <c r="GH53" s="29"/>
      <c r="GI53" s="29"/>
      <c r="GJ53" s="29"/>
      <c r="GK53" s="29"/>
      <c r="GL53" s="29"/>
      <c r="GM53" s="29"/>
      <c r="GN53" s="29"/>
      <c r="GO53" s="29"/>
      <c r="GP53" s="29"/>
      <c r="GQ53" s="29"/>
      <c r="GR53" s="29"/>
      <c r="GS53" s="29"/>
      <c r="GT53" s="29"/>
      <c r="GU53" s="29"/>
      <c r="GV53" s="29"/>
      <c r="GW53" s="29"/>
      <c r="GX53" s="29"/>
      <c r="GY53" s="29"/>
      <c r="GZ53" s="29"/>
      <c r="HA53" s="29"/>
      <c r="HB53" s="29"/>
      <c r="HC53" s="29"/>
      <c r="HD53" s="29"/>
      <c r="HE53" s="29"/>
      <c r="HF53" s="29"/>
      <c r="HG53" s="29"/>
      <c r="HH53" s="29"/>
      <c r="HI53" s="29"/>
      <c r="HJ53" s="29"/>
      <c r="HK53" s="29"/>
      <c r="HL53" s="29"/>
      <c r="HM53" s="29"/>
      <c r="HN53" s="29"/>
      <c r="HO53" s="29"/>
      <c r="HP53" s="29"/>
      <c r="HQ53" s="29"/>
      <c r="HR53" s="29"/>
      <c r="HS53" s="29"/>
      <c r="HT53" s="29"/>
      <c r="HU53" s="29"/>
      <c r="HV53" s="29"/>
      <c r="HW53" s="29"/>
      <c r="HX53" s="29"/>
      <c r="HY53" s="29"/>
      <c r="HZ53" s="29"/>
      <c r="IA53" s="29"/>
      <c r="IB53" s="29"/>
      <c r="IC53" s="29"/>
      <c r="ID53" s="29"/>
      <c r="IE53" s="29"/>
      <c r="IF53" s="29"/>
      <c r="IG53" s="29"/>
      <c r="IH53" s="29"/>
      <c r="II53" s="29"/>
      <c r="IJ53" s="29"/>
      <c r="IK53" s="29"/>
      <c r="IL53" s="29"/>
    </row>
    <row r="54" s="25" customFormat="1" customHeight="1" spans="1:246">
      <c r="A54" s="34"/>
      <c r="B54" s="45" t="s">
        <v>259</v>
      </c>
      <c r="C54" s="39" t="s">
        <v>270</v>
      </c>
      <c r="D54" s="34" t="s">
        <v>82</v>
      </c>
      <c r="E54" s="36"/>
      <c r="F54" s="34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  <c r="DA54" s="29"/>
      <c r="DB54" s="29"/>
      <c r="DC54" s="29"/>
      <c r="DD54" s="29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29"/>
      <c r="DT54" s="29"/>
      <c r="DU54" s="29"/>
      <c r="DV54" s="29"/>
      <c r="DW54" s="29"/>
      <c r="DX54" s="29"/>
      <c r="DY54" s="29"/>
      <c r="DZ54" s="29"/>
      <c r="EA54" s="29"/>
      <c r="EB54" s="29"/>
      <c r="EC54" s="29"/>
      <c r="ED54" s="29"/>
      <c r="EE54" s="29"/>
      <c r="EF54" s="29"/>
      <c r="EG54" s="29"/>
      <c r="EH54" s="29"/>
      <c r="EI54" s="29"/>
      <c r="EJ54" s="29"/>
      <c r="EK54" s="29"/>
      <c r="EL54" s="29"/>
      <c r="EM54" s="29"/>
      <c r="EN54" s="29"/>
      <c r="EO54" s="29"/>
      <c r="EP54" s="29"/>
      <c r="EQ54" s="29"/>
      <c r="ER54" s="29"/>
      <c r="ES54" s="29"/>
      <c r="ET54" s="29"/>
      <c r="EU54" s="29"/>
      <c r="EV54" s="29"/>
      <c r="EW54" s="29"/>
      <c r="EX54" s="29"/>
      <c r="EY54" s="29"/>
      <c r="EZ54" s="29"/>
      <c r="FA54" s="29"/>
      <c r="FB54" s="29"/>
      <c r="FC54" s="29"/>
      <c r="FD54" s="29"/>
      <c r="FE54" s="29"/>
      <c r="FF54" s="29"/>
      <c r="FG54" s="29"/>
      <c r="FH54" s="29"/>
      <c r="FI54" s="29"/>
      <c r="FJ54" s="29"/>
      <c r="FK54" s="29"/>
      <c r="FL54" s="29"/>
      <c r="FM54" s="29"/>
      <c r="FN54" s="29"/>
      <c r="FO54" s="29"/>
      <c r="FP54" s="29"/>
      <c r="FQ54" s="29"/>
      <c r="FR54" s="29"/>
      <c r="FS54" s="29"/>
      <c r="FT54" s="29"/>
      <c r="FU54" s="29"/>
      <c r="FV54" s="29"/>
      <c r="FW54" s="29"/>
      <c r="FX54" s="29"/>
      <c r="FY54" s="29"/>
      <c r="FZ54" s="29"/>
      <c r="GA54" s="29"/>
      <c r="GB54" s="29"/>
      <c r="GC54" s="29"/>
      <c r="GD54" s="29"/>
      <c r="GE54" s="29"/>
      <c r="GF54" s="29"/>
      <c r="GG54" s="29"/>
      <c r="GH54" s="29"/>
      <c r="GI54" s="29"/>
      <c r="GJ54" s="29"/>
      <c r="GK54" s="29"/>
      <c r="GL54" s="29"/>
      <c r="GM54" s="29"/>
      <c r="GN54" s="29"/>
      <c r="GO54" s="29"/>
      <c r="GP54" s="29"/>
      <c r="GQ54" s="29"/>
      <c r="GR54" s="29"/>
      <c r="GS54" s="29"/>
      <c r="GT54" s="29"/>
      <c r="GU54" s="29"/>
      <c r="GV54" s="29"/>
      <c r="GW54" s="29"/>
      <c r="GX54" s="29"/>
      <c r="GY54" s="29"/>
      <c r="GZ54" s="29"/>
      <c r="HA54" s="29"/>
      <c r="HB54" s="29"/>
      <c r="HC54" s="29"/>
      <c r="HD54" s="29"/>
      <c r="HE54" s="29"/>
      <c r="HF54" s="29"/>
      <c r="HG54" s="29"/>
      <c r="HH54" s="29"/>
      <c r="HI54" s="29"/>
      <c r="HJ54" s="29"/>
      <c r="HK54" s="29"/>
      <c r="HL54" s="29"/>
      <c r="HM54" s="29"/>
      <c r="HN54" s="29"/>
      <c r="HO54" s="29"/>
      <c r="HP54" s="29"/>
      <c r="HQ54" s="29"/>
      <c r="HR54" s="29"/>
      <c r="HS54" s="29"/>
      <c r="HT54" s="29"/>
      <c r="HU54" s="29"/>
      <c r="HV54" s="29"/>
      <c r="HW54" s="29"/>
      <c r="HX54" s="29"/>
      <c r="HY54" s="29"/>
      <c r="HZ54" s="29"/>
      <c r="IA54" s="29"/>
      <c r="IB54" s="29"/>
      <c r="IC54" s="29"/>
      <c r="ID54" s="29"/>
      <c r="IE54" s="29"/>
      <c r="IF54" s="29"/>
      <c r="IG54" s="29"/>
      <c r="IH54" s="29"/>
      <c r="II54" s="29"/>
      <c r="IJ54" s="29"/>
      <c r="IK54" s="29"/>
      <c r="IL54" s="29"/>
    </row>
    <row r="55" s="22" customFormat="1" customHeight="1" spans="1:246">
      <c r="A55" s="34">
        <v>40</v>
      </c>
      <c r="B55" s="45" t="s">
        <v>259</v>
      </c>
      <c r="C55" s="39" t="s">
        <v>271</v>
      </c>
      <c r="D55" s="34" t="s">
        <v>24</v>
      </c>
      <c r="E55" s="36">
        <v>1</v>
      </c>
      <c r="F55" s="34">
        <v>527</v>
      </c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</row>
    <row r="56" s="22" customFormat="1" customHeight="1" spans="1:6">
      <c r="A56" s="34">
        <v>41</v>
      </c>
      <c r="B56" s="45" t="s">
        <v>259</v>
      </c>
      <c r="C56" s="39" t="s">
        <v>272</v>
      </c>
      <c r="D56" s="34" t="s">
        <v>24</v>
      </c>
      <c r="E56" s="36">
        <v>1</v>
      </c>
      <c r="F56" s="34">
        <v>416</v>
      </c>
    </row>
    <row r="57" s="22" customFormat="1" customHeight="1" spans="1:6">
      <c r="A57" s="34">
        <v>42</v>
      </c>
      <c r="B57" s="45" t="s">
        <v>259</v>
      </c>
      <c r="C57" s="39" t="s">
        <v>273</v>
      </c>
      <c r="D57" s="34" t="s">
        <v>24</v>
      </c>
      <c r="E57" s="36">
        <v>1</v>
      </c>
      <c r="F57" s="34">
        <v>432</v>
      </c>
    </row>
    <row r="58" s="22" customFormat="1" customHeight="1" spans="1:6">
      <c r="A58" s="34">
        <v>43</v>
      </c>
      <c r="B58" s="45" t="s">
        <v>259</v>
      </c>
      <c r="C58" s="39" t="s">
        <v>274</v>
      </c>
      <c r="D58" s="34" t="s">
        <v>24</v>
      </c>
      <c r="E58" s="36">
        <v>2</v>
      </c>
      <c r="F58" s="34">
        <v>1190</v>
      </c>
    </row>
    <row r="59" s="22" customFormat="1" customHeight="1" spans="1:6">
      <c r="A59" s="39"/>
      <c r="B59" s="45" t="s">
        <v>259</v>
      </c>
      <c r="C59" s="39" t="s">
        <v>275</v>
      </c>
      <c r="D59" s="39" t="s">
        <v>40</v>
      </c>
      <c r="E59" s="39"/>
      <c r="F59" s="34"/>
    </row>
    <row r="60" s="22" customFormat="1" customHeight="1" spans="1:6">
      <c r="A60" s="39">
        <v>44</v>
      </c>
      <c r="B60" s="45" t="s">
        <v>259</v>
      </c>
      <c r="C60" s="39" t="s">
        <v>276</v>
      </c>
      <c r="D60" s="39" t="s">
        <v>24</v>
      </c>
      <c r="E60" s="39">
        <v>1</v>
      </c>
      <c r="F60" s="34">
        <v>503</v>
      </c>
    </row>
    <row r="61" s="22" customFormat="1" customHeight="1" spans="1:246">
      <c r="A61" s="39">
        <v>45</v>
      </c>
      <c r="B61" s="45" t="s">
        <v>259</v>
      </c>
      <c r="C61" s="34" t="s">
        <v>277</v>
      </c>
      <c r="D61" s="34" t="s">
        <v>24</v>
      </c>
      <c r="E61" s="34">
        <v>1</v>
      </c>
      <c r="F61" s="34">
        <v>423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  <c r="FF61" s="27"/>
      <c r="FG61" s="27"/>
      <c r="FH61" s="27"/>
      <c r="FI61" s="27"/>
      <c r="FJ61" s="27"/>
      <c r="FK61" s="27"/>
      <c r="FL61" s="27"/>
      <c r="FM61" s="27"/>
      <c r="FN61" s="27"/>
      <c r="FO61" s="27"/>
      <c r="FP61" s="27"/>
      <c r="FQ61" s="27"/>
      <c r="FR61" s="27"/>
      <c r="FS61" s="27"/>
      <c r="FT61" s="27"/>
      <c r="FU61" s="27"/>
      <c r="FV61" s="27"/>
      <c r="FW61" s="27"/>
      <c r="FX61" s="27"/>
      <c r="FY61" s="27"/>
      <c r="FZ61" s="27"/>
      <c r="GA61" s="27"/>
      <c r="GB61" s="27"/>
      <c r="GC61" s="27"/>
      <c r="GD61" s="27"/>
      <c r="GE61" s="27"/>
      <c r="GF61" s="27"/>
      <c r="GG61" s="27"/>
      <c r="GH61" s="27"/>
      <c r="GI61" s="27"/>
      <c r="GJ61" s="27"/>
      <c r="GK61" s="27"/>
      <c r="GL61" s="27"/>
      <c r="GM61" s="27"/>
      <c r="GN61" s="27"/>
      <c r="GO61" s="27"/>
      <c r="GP61" s="27"/>
      <c r="GQ61" s="27"/>
      <c r="GR61" s="27"/>
      <c r="GS61" s="27"/>
      <c r="GT61" s="27"/>
      <c r="GU61" s="27"/>
      <c r="GV61" s="27"/>
      <c r="GW61" s="27"/>
      <c r="GX61" s="27"/>
      <c r="GY61" s="27"/>
      <c r="GZ61" s="27"/>
      <c r="HA61" s="27"/>
      <c r="HB61" s="27"/>
      <c r="HC61" s="27"/>
      <c r="HD61" s="27"/>
      <c r="HE61" s="27"/>
      <c r="HF61" s="27"/>
      <c r="HG61" s="27"/>
      <c r="HH61" s="27"/>
      <c r="HI61" s="27"/>
      <c r="HJ61" s="27"/>
      <c r="HK61" s="27"/>
      <c r="HL61" s="27"/>
      <c r="HM61" s="27"/>
      <c r="HN61" s="27"/>
      <c r="HO61" s="27"/>
      <c r="HP61" s="27"/>
      <c r="HQ61" s="27"/>
      <c r="HR61" s="27"/>
      <c r="HS61" s="27"/>
      <c r="HT61" s="27"/>
      <c r="HU61" s="27"/>
      <c r="HV61" s="27"/>
      <c r="HW61" s="27"/>
      <c r="HX61" s="27"/>
      <c r="HY61" s="27"/>
      <c r="HZ61" s="27"/>
      <c r="IA61" s="27"/>
      <c r="IB61" s="27"/>
      <c r="IC61" s="27"/>
      <c r="ID61" s="27"/>
      <c r="IE61" s="27"/>
      <c r="IF61" s="27"/>
      <c r="IG61" s="27"/>
      <c r="IH61" s="27"/>
      <c r="II61" s="27"/>
      <c r="IJ61" s="27"/>
      <c r="IK61" s="27"/>
      <c r="IL61" s="27"/>
    </row>
    <row r="62" s="22" customFormat="1" customHeight="1" spans="1:246">
      <c r="A62" s="39">
        <v>46</v>
      </c>
      <c r="B62" s="45" t="s">
        <v>259</v>
      </c>
      <c r="C62" s="34" t="s">
        <v>278</v>
      </c>
      <c r="D62" s="34" t="s">
        <v>24</v>
      </c>
      <c r="E62" s="34">
        <v>2</v>
      </c>
      <c r="F62" s="34">
        <v>892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  <c r="FF62" s="27"/>
      <c r="FG62" s="27"/>
      <c r="FH62" s="27"/>
      <c r="FI62" s="27"/>
      <c r="FJ62" s="27"/>
      <c r="FK62" s="27"/>
      <c r="FL62" s="27"/>
      <c r="FM62" s="27"/>
      <c r="FN62" s="27"/>
      <c r="FO62" s="27"/>
      <c r="FP62" s="27"/>
      <c r="FQ62" s="27"/>
      <c r="FR62" s="27"/>
      <c r="FS62" s="27"/>
      <c r="FT62" s="27"/>
      <c r="FU62" s="27"/>
      <c r="FV62" s="27"/>
      <c r="FW62" s="27"/>
      <c r="FX62" s="27"/>
      <c r="FY62" s="27"/>
      <c r="FZ62" s="27"/>
      <c r="GA62" s="27"/>
      <c r="GB62" s="27"/>
      <c r="GC62" s="27"/>
      <c r="GD62" s="27"/>
      <c r="GE62" s="27"/>
      <c r="GF62" s="27"/>
      <c r="GG62" s="27"/>
      <c r="GH62" s="27"/>
      <c r="GI62" s="27"/>
      <c r="GJ62" s="27"/>
      <c r="GK62" s="27"/>
      <c r="GL62" s="27"/>
      <c r="GM62" s="27"/>
      <c r="GN62" s="27"/>
      <c r="GO62" s="27"/>
      <c r="GP62" s="27"/>
      <c r="GQ62" s="27"/>
      <c r="GR62" s="27"/>
      <c r="GS62" s="27"/>
      <c r="GT62" s="27"/>
      <c r="GU62" s="27"/>
      <c r="GV62" s="27"/>
      <c r="GW62" s="27"/>
      <c r="GX62" s="27"/>
      <c r="GY62" s="27"/>
      <c r="GZ62" s="27"/>
      <c r="HA62" s="27"/>
      <c r="HB62" s="27"/>
      <c r="HC62" s="27"/>
      <c r="HD62" s="27"/>
      <c r="HE62" s="27"/>
      <c r="HF62" s="27"/>
      <c r="HG62" s="27"/>
      <c r="HH62" s="27"/>
      <c r="HI62" s="27"/>
      <c r="HJ62" s="27"/>
      <c r="HK62" s="27"/>
      <c r="HL62" s="27"/>
      <c r="HM62" s="27"/>
      <c r="HN62" s="27"/>
      <c r="HO62" s="27"/>
      <c r="HP62" s="27"/>
      <c r="HQ62" s="27"/>
      <c r="HR62" s="27"/>
      <c r="HS62" s="27"/>
      <c r="HT62" s="27"/>
      <c r="HU62" s="27"/>
      <c r="HV62" s="27"/>
      <c r="HW62" s="27"/>
      <c r="HX62" s="27"/>
      <c r="HY62" s="27"/>
      <c r="HZ62" s="27"/>
      <c r="IA62" s="27"/>
      <c r="IB62" s="27"/>
      <c r="IC62" s="27"/>
      <c r="ID62" s="27"/>
      <c r="IE62" s="27"/>
      <c r="IF62" s="27"/>
      <c r="IG62" s="27"/>
      <c r="IH62" s="27"/>
      <c r="II62" s="27"/>
      <c r="IJ62" s="27"/>
      <c r="IK62" s="27"/>
      <c r="IL62" s="27"/>
    </row>
    <row r="63" s="22" customFormat="1" customHeight="1" spans="1:246">
      <c r="A63" s="39"/>
      <c r="B63" s="45" t="s">
        <v>259</v>
      </c>
      <c r="C63" s="34" t="s">
        <v>279</v>
      </c>
      <c r="D63" s="34" t="s">
        <v>82</v>
      </c>
      <c r="E63" s="34"/>
      <c r="F63" s="34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  <c r="FF63" s="27"/>
      <c r="FG63" s="27"/>
      <c r="FH63" s="27"/>
      <c r="FI63" s="27"/>
      <c r="FJ63" s="27"/>
      <c r="FK63" s="27"/>
      <c r="FL63" s="27"/>
      <c r="FM63" s="27"/>
      <c r="FN63" s="27"/>
      <c r="FO63" s="27"/>
      <c r="FP63" s="27"/>
      <c r="FQ63" s="27"/>
      <c r="FR63" s="27"/>
      <c r="FS63" s="27"/>
      <c r="FT63" s="27"/>
      <c r="FU63" s="27"/>
      <c r="FV63" s="27"/>
      <c r="FW63" s="27"/>
      <c r="FX63" s="27"/>
      <c r="FY63" s="27"/>
      <c r="FZ63" s="27"/>
      <c r="GA63" s="27"/>
      <c r="GB63" s="27"/>
      <c r="GC63" s="27"/>
      <c r="GD63" s="27"/>
      <c r="GE63" s="27"/>
      <c r="GF63" s="27"/>
      <c r="GG63" s="27"/>
      <c r="GH63" s="27"/>
      <c r="GI63" s="27"/>
      <c r="GJ63" s="27"/>
      <c r="GK63" s="27"/>
      <c r="GL63" s="27"/>
      <c r="GM63" s="27"/>
      <c r="GN63" s="27"/>
      <c r="GO63" s="27"/>
      <c r="GP63" s="27"/>
      <c r="GQ63" s="27"/>
      <c r="GR63" s="27"/>
      <c r="GS63" s="27"/>
      <c r="GT63" s="27"/>
      <c r="GU63" s="27"/>
      <c r="GV63" s="27"/>
      <c r="GW63" s="27"/>
      <c r="GX63" s="27"/>
      <c r="GY63" s="27"/>
      <c r="GZ63" s="27"/>
      <c r="HA63" s="27"/>
      <c r="HB63" s="27"/>
      <c r="HC63" s="27"/>
      <c r="HD63" s="27"/>
      <c r="HE63" s="27"/>
      <c r="HF63" s="27"/>
      <c r="HG63" s="27"/>
      <c r="HH63" s="27"/>
      <c r="HI63" s="27"/>
      <c r="HJ63" s="27"/>
      <c r="HK63" s="27"/>
      <c r="HL63" s="27"/>
      <c r="HM63" s="27"/>
      <c r="HN63" s="27"/>
      <c r="HO63" s="27"/>
      <c r="HP63" s="27"/>
      <c r="HQ63" s="27"/>
      <c r="HR63" s="27"/>
      <c r="HS63" s="27"/>
      <c r="HT63" s="27"/>
      <c r="HU63" s="27"/>
      <c r="HV63" s="27"/>
      <c r="HW63" s="27"/>
      <c r="HX63" s="27"/>
      <c r="HY63" s="27"/>
      <c r="HZ63" s="27"/>
      <c r="IA63" s="27"/>
      <c r="IB63" s="27"/>
      <c r="IC63" s="27"/>
      <c r="ID63" s="27"/>
      <c r="IE63" s="27"/>
      <c r="IF63" s="27"/>
      <c r="IG63" s="27"/>
      <c r="IH63" s="27"/>
      <c r="II63" s="27"/>
      <c r="IJ63" s="27"/>
      <c r="IK63" s="27"/>
      <c r="IL63" s="27"/>
    </row>
    <row r="64" s="22" customFormat="1" customHeight="1" spans="1:246">
      <c r="A64" s="39">
        <v>47</v>
      </c>
      <c r="B64" s="45" t="s">
        <v>259</v>
      </c>
      <c r="C64" s="34" t="s">
        <v>280</v>
      </c>
      <c r="D64" s="34" t="s">
        <v>24</v>
      </c>
      <c r="E64" s="34">
        <v>2</v>
      </c>
      <c r="F64" s="34">
        <v>882</v>
      </c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/>
      <c r="EK64" s="27"/>
      <c r="EL64" s="27"/>
      <c r="EM64" s="27"/>
      <c r="EN64" s="27"/>
      <c r="EO64" s="27"/>
      <c r="EP64" s="27"/>
      <c r="EQ64" s="27"/>
      <c r="ER64" s="27"/>
      <c r="ES64" s="27"/>
      <c r="ET64" s="27"/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/>
      <c r="FF64" s="27"/>
      <c r="FG64" s="27"/>
      <c r="FH64" s="27"/>
      <c r="FI64" s="27"/>
      <c r="FJ64" s="27"/>
      <c r="FK64" s="27"/>
      <c r="FL64" s="27"/>
      <c r="FM64" s="27"/>
      <c r="FN64" s="27"/>
      <c r="FO64" s="27"/>
      <c r="FP64" s="27"/>
      <c r="FQ64" s="27"/>
      <c r="FR64" s="27"/>
      <c r="FS64" s="27"/>
      <c r="FT64" s="27"/>
      <c r="FU64" s="27"/>
      <c r="FV64" s="27"/>
      <c r="FW64" s="27"/>
      <c r="FX64" s="27"/>
      <c r="FY64" s="27"/>
      <c r="FZ64" s="27"/>
      <c r="GA64" s="27"/>
      <c r="GB64" s="27"/>
      <c r="GC64" s="27"/>
      <c r="GD64" s="27"/>
      <c r="GE64" s="27"/>
      <c r="GF64" s="27"/>
      <c r="GG64" s="27"/>
      <c r="GH64" s="27"/>
      <c r="GI64" s="27"/>
      <c r="GJ64" s="27"/>
      <c r="GK64" s="27"/>
      <c r="GL64" s="27"/>
      <c r="GM64" s="27"/>
      <c r="GN64" s="27"/>
      <c r="GO64" s="27"/>
      <c r="GP64" s="27"/>
      <c r="GQ64" s="27"/>
      <c r="GR64" s="27"/>
      <c r="GS64" s="27"/>
      <c r="GT64" s="27"/>
      <c r="GU64" s="27"/>
      <c r="GV64" s="27"/>
      <c r="GW64" s="27"/>
      <c r="GX64" s="27"/>
      <c r="GY64" s="27"/>
      <c r="GZ64" s="27"/>
      <c r="HA64" s="27"/>
      <c r="HB64" s="27"/>
      <c r="HC64" s="27"/>
      <c r="HD64" s="27"/>
      <c r="HE64" s="27"/>
      <c r="HF64" s="27"/>
      <c r="HG64" s="27"/>
      <c r="HH64" s="27"/>
      <c r="HI64" s="27"/>
      <c r="HJ64" s="27"/>
      <c r="HK64" s="27"/>
      <c r="HL64" s="27"/>
      <c r="HM64" s="27"/>
      <c r="HN64" s="27"/>
      <c r="HO64" s="27"/>
      <c r="HP64" s="27"/>
      <c r="HQ64" s="27"/>
      <c r="HR64" s="27"/>
      <c r="HS64" s="27"/>
      <c r="HT64" s="27"/>
      <c r="HU64" s="27"/>
      <c r="HV64" s="27"/>
      <c r="HW64" s="27"/>
      <c r="HX64" s="27"/>
      <c r="HY64" s="27"/>
      <c r="HZ64" s="27"/>
      <c r="IA64" s="27"/>
      <c r="IB64" s="27"/>
      <c r="IC64" s="27"/>
      <c r="ID64" s="27"/>
      <c r="IE64" s="27"/>
      <c r="IF64" s="27"/>
      <c r="IG64" s="27"/>
      <c r="IH64" s="27"/>
      <c r="II64" s="27"/>
      <c r="IJ64" s="27"/>
      <c r="IK64" s="27"/>
      <c r="IL64" s="27"/>
    </row>
    <row r="65" s="27" customFormat="1" customHeight="1" spans="1:6">
      <c r="A65" s="34"/>
      <c r="B65" s="45" t="s">
        <v>259</v>
      </c>
      <c r="C65" s="34" t="s">
        <v>281</v>
      </c>
      <c r="D65" s="34" t="s">
        <v>82</v>
      </c>
      <c r="E65" s="34"/>
      <c r="F65" s="34"/>
    </row>
    <row r="66" s="28" customFormat="1" customHeight="1" spans="1:6">
      <c r="A66" s="40">
        <v>48</v>
      </c>
      <c r="B66" s="45" t="s">
        <v>259</v>
      </c>
      <c r="C66" s="50" t="s">
        <v>282</v>
      </c>
      <c r="D66" s="50" t="s">
        <v>24</v>
      </c>
      <c r="E66" s="50">
        <v>1</v>
      </c>
      <c r="F66" s="50">
        <v>489</v>
      </c>
    </row>
    <row r="67" s="28" customFormat="1" customHeight="1" spans="1:6">
      <c r="A67" s="40">
        <v>49</v>
      </c>
      <c r="B67" s="45" t="s">
        <v>259</v>
      </c>
      <c r="C67" s="50" t="s">
        <v>283</v>
      </c>
      <c r="D67" s="50" t="s">
        <v>24</v>
      </c>
      <c r="E67" s="50">
        <v>1</v>
      </c>
      <c r="F67" s="50">
        <v>426</v>
      </c>
    </row>
    <row r="68" s="28" customFormat="1" customHeight="1" spans="1:6">
      <c r="A68" s="40">
        <v>50</v>
      </c>
      <c r="B68" s="45" t="s">
        <v>259</v>
      </c>
      <c r="C68" s="50" t="s">
        <v>284</v>
      </c>
      <c r="D68" s="50" t="s">
        <v>24</v>
      </c>
      <c r="E68" s="50">
        <v>1</v>
      </c>
      <c r="F68" s="50">
        <v>436</v>
      </c>
    </row>
    <row r="69" s="28" customFormat="1" customHeight="1" spans="1:6">
      <c r="A69" s="40">
        <v>51</v>
      </c>
      <c r="B69" s="45" t="s">
        <v>259</v>
      </c>
      <c r="C69" s="50" t="s">
        <v>285</v>
      </c>
      <c r="D69" s="50" t="s">
        <v>231</v>
      </c>
      <c r="E69" s="50">
        <v>1</v>
      </c>
      <c r="F69" s="50">
        <v>462</v>
      </c>
    </row>
    <row r="70" s="28" customFormat="1" customHeight="1" spans="1:6">
      <c r="A70" s="40">
        <v>52</v>
      </c>
      <c r="B70" s="45" t="s">
        <v>259</v>
      </c>
      <c r="C70" s="40" t="s">
        <v>286</v>
      </c>
      <c r="D70" s="40" t="s">
        <v>24</v>
      </c>
      <c r="E70" s="40">
        <v>1</v>
      </c>
      <c r="F70" s="40">
        <v>564</v>
      </c>
    </row>
    <row r="71" s="28" customFormat="1" customHeight="1" spans="1:6">
      <c r="A71" s="40">
        <v>53</v>
      </c>
      <c r="B71" s="45" t="s">
        <v>259</v>
      </c>
      <c r="C71" s="50" t="s">
        <v>287</v>
      </c>
      <c r="D71" s="50" t="s">
        <v>231</v>
      </c>
      <c r="E71" s="50">
        <v>1</v>
      </c>
      <c r="F71" s="50">
        <v>463</v>
      </c>
    </row>
    <row r="72" s="28" customFormat="1" customHeight="1" spans="1:6">
      <c r="A72" s="40">
        <v>54</v>
      </c>
      <c r="B72" s="45" t="s">
        <v>259</v>
      </c>
      <c r="C72" s="40" t="s">
        <v>288</v>
      </c>
      <c r="D72" s="40" t="s">
        <v>24</v>
      </c>
      <c r="E72" s="40">
        <v>1</v>
      </c>
      <c r="F72" s="40">
        <v>511</v>
      </c>
    </row>
    <row r="73" s="28" customFormat="1" customHeight="1" spans="1:6">
      <c r="A73" s="40">
        <v>55</v>
      </c>
      <c r="B73" s="45" t="s">
        <v>259</v>
      </c>
      <c r="C73" s="40" t="s">
        <v>289</v>
      </c>
      <c r="D73" s="40" t="s">
        <v>231</v>
      </c>
      <c r="E73" s="40">
        <v>1</v>
      </c>
      <c r="F73" s="40">
        <v>488</v>
      </c>
    </row>
    <row r="74" s="28" customFormat="1" customHeight="1" spans="1:6">
      <c r="A74" s="40">
        <v>56</v>
      </c>
      <c r="B74" s="45" t="s">
        <v>259</v>
      </c>
      <c r="C74" s="40" t="s">
        <v>108</v>
      </c>
      <c r="D74" s="40" t="s">
        <v>231</v>
      </c>
      <c r="E74" s="40">
        <v>1</v>
      </c>
      <c r="F74" s="40">
        <v>455</v>
      </c>
    </row>
    <row r="75" s="27" customFormat="1" customHeight="1" spans="1:6">
      <c r="A75" s="40">
        <v>57</v>
      </c>
      <c r="B75" s="45" t="s">
        <v>259</v>
      </c>
      <c r="C75" s="40" t="s">
        <v>290</v>
      </c>
      <c r="D75" s="40" t="s">
        <v>24</v>
      </c>
      <c r="E75" s="40">
        <v>1</v>
      </c>
      <c r="F75" s="40">
        <v>563</v>
      </c>
    </row>
    <row r="76" s="28" customFormat="1" customHeight="1" spans="1:6">
      <c r="A76" s="40">
        <v>58</v>
      </c>
      <c r="B76" s="45" t="s">
        <v>259</v>
      </c>
      <c r="C76" s="40" t="s">
        <v>291</v>
      </c>
      <c r="D76" s="40" t="s">
        <v>24</v>
      </c>
      <c r="E76" s="40">
        <v>1</v>
      </c>
      <c r="F76" s="40">
        <v>487</v>
      </c>
    </row>
    <row r="77" s="29" customFormat="1" customHeight="1" spans="1:6">
      <c r="A77" s="40">
        <v>59</v>
      </c>
      <c r="B77" s="45" t="s">
        <v>259</v>
      </c>
      <c r="C77" s="40" t="s">
        <v>292</v>
      </c>
      <c r="D77" s="40" t="s">
        <v>231</v>
      </c>
      <c r="E77" s="40">
        <v>1</v>
      </c>
      <c r="F77" s="40">
        <v>436</v>
      </c>
    </row>
    <row r="78" s="28" customFormat="1" customHeight="1" spans="1:6">
      <c r="A78" s="40">
        <v>60</v>
      </c>
      <c r="B78" s="45" t="s">
        <v>259</v>
      </c>
      <c r="C78" s="40" t="s">
        <v>293</v>
      </c>
      <c r="D78" s="40" t="s">
        <v>24</v>
      </c>
      <c r="E78" s="40">
        <v>1</v>
      </c>
      <c r="F78" s="40">
        <v>469</v>
      </c>
    </row>
    <row r="79" s="29" customFormat="1" customHeight="1" spans="1:6">
      <c r="A79" s="51">
        <v>61</v>
      </c>
      <c r="B79" s="45" t="s">
        <v>259</v>
      </c>
      <c r="C79" s="43" t="s">
        <v>294</v>
      </c>
      <c r="D79" s="43" t="s">
        <v>24</v>
      </c>
      <c r="E79" s="44">
        <v>1</v>
      </c>
      <c r="F79" s="43">
        <v>470</v>
      </c>
    </row>
    <row r="80" customHeight="1" spans="1:6">
      <c r="A80" s="51">
        <v>62</v>
      </c>
      <c r="B80" s="45" t="s">
        <v>259</v>
      </c>
      <c r="C80" s="43" t="s">
        <v>295</v>
      </c>
      <c r="D80" s="43" t="s">
        <v>24</v>
      </c>
      <c r="E80" s="44">
        <v>1</v>
      </c>
      <c r="F80" s="43">
        <v>462</v>
      </c>
    </row>
    <row r="81" customHeight="1" spans="1:6">
      <c r="A81" s="51">
        <v>63</v>
      </c>
      <c r="B81" s="45" t="s">
        <v>259</v>
      </c>
      <c r="C81" s="43" t="s">
        <v>296</v>
      </c>
      <c r="D81" s="43" t="s">
        <v>24</v>
      </c>
      <c r="E81" s="44">
        <v>1</v>
      </c>
      <c r="F81" s="43">
        <v>460</v>
      </c>
    </row>
    <row r="82" customHeight="1" spans="1:6">
      <c r="A82" s="52"/>
      <c r="B82" s="52" t="s">
        <v>13</v>
      </c>
      <c r="C82" s="52"/>
      <c r="D82" s="52"/>
      <c r="E82" s="52">
        <f>SUM(E3:E81)</f>
        <v>79</v>
      </c>
      <c r="F82" s="52">
        <f>SUM(F3:F81)</f>
        <v>37986</v>
      </c>
    </row>
  </sheetData>
  <mergeCells count="1">
    <mergeCell ref="A1:F1"/>
  </mergeCells>
  <pageMargins left="0.554861111111111" right="0.554861111111111" top="0.393055555555556" bottom="0.354166666666667" header="0.5" footer="0.177083333333333"/>
  <pageSetup paperSize="9" orientation="landscape" horizontalDpi="600"/>
  <headerFooter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F86" sqref="F86"/>
    </sheetView>
  </sheetViews>
  <sheetFormatPr defaultColWidth="9" defaultRowHeight="18" customHeight="1" outlineLevelCol="5"/>
  <cols>
    <col min="1" max="6" width="13.625" style="10" customWidth="1"/>
    <col min="7" max="7" width="4.875" style="10" customWidth="1"/>
    <col min="8" max="16384" width="9" style="10"/>
  </cols>
  <sheetData>
    <row r="1" s="10" customFormat="1" ht="29" customHeight="1" spans="1:6">
      <c r="A1" s="13" t="s">
        <v>297</v>
      </c>
      <c r="B1" s="13"/>
      <c r="C1" s="13"/>
      <c r="D1" s="13"/>
      <c r="E1" s="13"/>
      <c r="F1" s="13"/>
    </row>
    <row r="2" s="10" customFormat="1" customHeight="1" spans="1:6">
      <c r="A2" s="14" t="s">
        <v>2</v>
      </c>
      <c r="B2" s="14" t="s">
        <v>17</v>
      </c>
      <c r="C2" s="14" t="s">
        <v>18</v>
      </c>
      <c r="D2" s="14" t="s">
        <v>19</v>
      </c>
      <c r="E2" s="14" t="s">
        <v>20</v>
      </c>
      <c r="F2" s="14" t="s">
        <v>21</v>
      </c>
    </row>
    <row r="3" s="11" customFormat="1" customHeight="1" spans="1:6">
      <c r="A3" s="14">
        <f>COUNT($A$2:A2)+1</f>
        <v>1</v>
      </c>
      <c r="B3" s="14" t="s">
        <v>298</v>
      </c>
      <c r="C3" s="14" t="s">
        <v>299</v>
      </c>
      <c r="D3" s="14" t="s">
        <v>24</v>
      </c>
      <c r="E3" s="14">
        <v>2</v>
      </c>
      <c r="F3" s="14">
        <v>960</v>
      </c>
    </row>
    <row r="4" s="11" customFormat="1" customHeight="1" spans="1:6">
      <c r="A4" s="14"/>
      <c r="B4" s="14" t="s">
        <v>298</v>
      </c>
      <c r="C4" s="14" t="s">
        <v>300</v>
      </c>
      <c r="D4" s="14" t="s">
        <v>301</v>
      </c>
      <c r="E4" s="14"/>
      <c r="F4" s="14"/>
    </row>
    <row r="5" s="10" customFormat="1" ht="26" customHeight="1" spans="1:6">
      <c r="A5" s="14">
        <f>COUNT($A$2:A4)+1</f>
        <v>2</v>
      </c>
      <c r="B5" s="14" t="s">
        <v>298</v>
      </c>
      <c r="C5" s="14" t="s">
        <v>302</v>
      </c>
      <c r="D5" s="14" t="s">
        <v>24</v>
      </c>
      <c r="E5" s="14">
        <v>1</v>
      </c>
      <c r="F5" s="14">
        <v>488</v>
      </c>
    </row>
    <row r="6" s="10" customFormat="1" customHeight="1" spans="1:6">
      <c r="A6" s="14">
        <f>COUNT($A$2:A5)+1</f>
        <v>3</v>
      </c>
      <c r="B6" s="14" t="s">
        <v>298</v>
      </c>
      <c r="C6" s="14" t="s">
        <v>303</v>
      </c>
      <c r="D6" s="14" t="s">
        <v>24</v>
      </c>
      <c r="E6" s="14">
        <v>2</v>
      </c>
      <c r="F6" s="14">
        <v>984</v>
      </c>
    </row>
    <row r="7" s="10" customFormat="1" customHeight="1" spans="1:6">
      <c r="A7" s="14"/>
      <c r="B7" s="14" t="s">
        <v>298</v>
      </c>
      <c r="C7" s="14" t="s">
        <v>304</v>
      </c>
      <c r="D7" s="14" t="s">
        <v>301</v>
      </c>
      <c r="E7" s="14"/>
      <c r="F7" s="14"/>
    </row>
    <row r="8" s="10" customFormat="1" customHeight="1" spans="1:6">
      <c r="A8" s="14">
        <f>COUNT($A$2:A7)+1</f>
        <v>4</v>
      </c>
      <c r="B8" s="14" t="s">
        <v>298</v>
      </c>
      <c r="C8" s="14" t="s">
        <v>305</v>
      </c>
      <c r="D8" s="14" t="s">
        <v>24</v>
      </c>
      <c r="E8" s="14">
        <v>1</v>
      </c>
      <c r="F8" s="14">
        <v>468</v>
      </c>
    </row>
    <row r="9" s="10" customFormat="1" customHeight="1" spans="1:6">
      <c r="A9" s="14">
        <f>COUNT($A$2:A8)+1</f>
        <v>5</v>
      </c>
      <c r="B9" s="14" t="s">
        <v>298</v>
      </c>
      <c r="C9" s="14" t="s">
        <v>306</v>
      </c>
      <c r="D9" s="14" t="s">
        <v>24</v>
      </c>
      <c r="E9" s="14">
        <v>1</v>
      </c>
      <c r="F9" s="14">
        <v>486</v>
      </c>
    </row>
    <row r="10" s="10" customFormat="1" customHeight="1" spans="1:6">
      <c r="A10" s="14">
        <f>COUNT($A$2:A9)+1</f>
        <v>6</v>
      </c>
      <c r="B10" s="14" t="s">
        <v>298</v>
      </c>
      <c r="C10" s="14" t="s">
        <v>307</v>
      </c>
      <c r="D10" s="14" t="s">
        <v>24</v>
      </c>
      <c r="E10" s="14">
        <v>1</v>
      </c>
      <c r="F10" s="14">
        <v>469</v>
      </c>
    </row>
    <row r="11" s="10" customFormat="1" customHeight="1" spans="1:6">
      <c r="A11" s="14">
        <f>COUNT($A$2:A10)+1</f>
        <v>7</v>
      </c>
      <c r="B11" s="14" t="s">
        <v>298</v>
      </c>
      <c r="C11" s="14" t="s">
        <v>308</v>
      </c>
      <c r="D11" s="14" t="s">
        <v>24</v>
      </c>
      <c r="E11" s="14">
        <v>1</v>
      </c>
      <c r="F11" s="14">
        <v>475</v>
      </c>
    </row>
    <row r="12" s="10" customFormat="1" customHeight="1" spans="1:6">
      <c r="A12" s="14">
        <f>COUNT($A$2:A11)+1</f>
        <v>8</v>
      </c>
      <c r="B12" s="14" t="s">
        <v>298</v>
      </c>
      <c r="C12" s="14" t="s">
        <v>309</v>
      </c>
      <c r="D12" s="14" t="s">
        <v>24</v>
      </c>
      <c r="E12" s="14">
        <v>1</v>
      </c>
      <c r="F12" s="14">
        <v>474</v>
      </c>
    </row>
    <row r="13" s="10" customFormat="1" customHeight="1" spans="1:6">
      <c r="A13" s="14">
        <f>COUNT($A$2:A12)+1</f>
        <v>9</v>
      </c>
      <c r="B13" s="14" t="s">
        <v>298</v>
      </c>
      <c r="C13" s="14" t="s">
        <v>310</v>
      </c>
      <c r="D13" s="14" t="s">
        <v>24</v>
      </c>
      <c r="E13" s="14">
        <v>1</v>
      </c>
      <c r="F13" s="14">
        <v>473</v>
      </c>
    </row>
    <row r="14" s="10" customFormat="1" customHeight="1" spans="1:6">
      <c r="A14" s="14">
        <f>COUNT($A$2:A13)+1</f>
        <v>10</v>
      </c>
      <c r="B14" s="14" t="s">
        <v>298</v>
      </c>
      <c r="C14" s="14" t="s">
        <v>311</v>
      </c>
      <c r="D14" s="14" t="s">
        <v>24</v>
      </c>
      <c r="E14" s="14">
        <v>1</v>
      </c>
      <c r="F14" s="14">
        <v>471</v>
      </c>
    </row>
    <row r="15" s="10" customFormat="1" customHeight="1" spans="1:6">
      <c r="A15" s="14">
        <f>COUNT($A$2:A14)+1</f>
        <v>11</v>
      </c>
      <c r="B15" s="14" t="s">
        <v>298</v>
      </c>
      <c r="C15" s="14" t="s">
        <v>312</v>
      </c>
      <c r="D15" s="14" t="s">
        <v>24</v>
      </c>
      <c r="E15" s="14">
        <v>1</v>
      </c>
      <c r="F15" s="14">
        <v>467</v>
      </c>
    </row>
    <row r="16" s="10" customFormat="1" customHeight="1" spans="1:6">
      <c r="A16" s="14">
        <f>COUNT($A$2:A15)+1</f>
        <v>12</v>
      </c>
      <c r="B16" s="14" t="s">
        <v>298</v>
      </c>
      <c r="C16" s="14" t="s">
        <v>313</v>
      </c>
      <c r="D16" s="14" t="s">
        <v>24</v>
      </c>
      <c r="E16" s="14">
        <v>1</v>
      </c>
      <c r="F16" s="14">
        <v>481</v>
      </c>
    </row>
    <row r="17" s="10" customFormat="1" customHeight="1" spans="1:6">
      <c r="A17" s="14">
        <f>COUNT($A$2:A16)+1</f>
        <v>13</v>
      </c>
      <c r="B17" s="14" t="s">
        <v>298</v>
      </c>
      <c r="C17" s="14" t="s">
        <v>314</v>
      </c>
      <c r="D17" s="14" t="s">
        <v>24</v>
      </c>
      <c r="E17" s="14">
        <v>1</v>
      </c>
      <c r="F17" s="14">
        <v>517</v>
      </c>
    </row>
    <row r="18" s="10" customFormat="1" customHeight="1" spans="1:6">
      <c r="A18" s="14">
        <f>COUNT($A$2:A17)+1</f>
        <v>14</v>
      </c>
      <c r="B18" s="14" t="s">
        <v>298</v>
      </c>
      <c r="C18" s="14" t="s">
        <v>315</v>
      </c>
      <c r="D18" s="14" t="s">
        <v>24</v>
      </c>
      <c r="E18" s="14">
        <v>1</v>
      </c>
      <c r="F18" s="14">
        <v>535</v>
      </c>
    </row>
    <row r="19" s="10" customFormat="1" customHeight="1" spans="1:6">
      <c r="A19" s="14">
        <f>COUNT($A$2:A18)+1</f>
        <v>15</v>
      </c>
      <c r="B19" s="14" t="s">
        <v>298</v>
      </c>
      <c r="C19" s="14" t="s">
        <v>316</v>
      </c>
      <c r="D19" s="14" t="s">
        <v>24</v>
      </c>
      <c r="E19" s="14">
        <v>2</v>
      </c>
      <c r="F19" s="14">
        <v>912</v>
      </c>
    </row>
    <row r="20" s="10" customFormat="1" customHeight="1" spans="1:6">
      <c r="A20" s="14"/>
      <c r="B20" s="14" t="s">
        <v>298</v>
      </c>
      <c r="C20" s="14" t="s">
        <v>317</v>
      </c>
      <c r="D20" s="14" t="s">
        <v>301</v>
      </c>
      <c r="E20" s="14"/>
      <c r="F20" s="14"/>
    </row>
    <row r="21" s="10" customFormat="1" customHeight="1" spans="1:6">
      <c r="A21" s="14">
        <v>16</v>
      </c>
      <c r="B21" s="14" t="s">
        <v>298</v>
      </c>
      <c r="C21" s="14" t="s">
        <v>318</v>
      </c>
      <c r="D21" s="14" t="s">
        <v>24</v>
      </c>
      <c r="E21" s="14">
        <v>1</v>
      </c>
      <c r="F21" s="14">
        <v>464</v>
      </c>
    </row>
    <row r="22" s="10" customFormat="1" customHeight="1" spans="1:6">
      <c r="A22" s="14">
        <f>COUNT($A$2:A21)+1</f>
        <v>17</v>
      </c>
      <c r="B22" s="14" t="s">
        <v>298</v>
      </c>
      <c r="C22" s="14" t="s">
        <v>319</v>
      </c>
      <c r="D22" s="14" t="s">
        <v>24</v>
      </c>
      <c r="E22" s="14">
        <v>1</v>
      </c>
      <c r="F22" s="14">
        <v>466</v>
      </c>
    </row>
    <row r="23" s="10" customFormat="1" customHeight="1" spans="1:6">
      <c r="A23" s="14">
        <f>COUNT($A$2:A22)+1</f>
        <v>18</v>
      </c>
      <c r="B23" s="14" t="s">
        <v>298</v>
      </c>
      <c r="C23" s="14" t="s">
        <v>320</v>
      </c>
      <c r="D23" s="14" t="s">
        <v>24</v>
      </c>
      <c r="E23" s="14">
        <v>1</v>
      </c>
      <c r="F23" s="15">
        <v>462</v>
      </c>
    </row>
    <row r="24" s="10" customFormat="1" customHeight="1" spans="1:6">
      <c r="A24" s="14">
        <f>COUNT($A$2:A23)+1</f>
        <v>19</v>
      </c>
      <c r="B24" s="14" t="s">
        <v>298</v>
      </c>
      <c r="C24" s="14" t="s">
        <v>321</v>
      </c>
      <c r="D24" s="14" t="s">
        <v>24</v>
      </c>
      <c r="E24" s="14">
        <v>1</v>
      </c>
      <c r="F24" s="14">
        <v>488</v>
      </c>
    </row>
    <row r="25" s="10" customFormat="1" customHeight="1" spans="1:6">
      <c r="A25" s="14">
        <f>COUNT($A$2:A24)+1</f>
        <v>20</v>
      </c>
      <c r="B25" s="14" t="s">
        <v>298</v>
      </c>
      <c r="C25" s="15" t="s">
        <v>322</v>
      </c>
      <c r="D25" s="14" t="s">
        <v>231</v>
      </c>
      <c r="E25" s="14">
        <v>1</v>
      </c>
      <c r="F25" s="14">
        <v>528</v>
      </c>
    </row>
    <row r="26" s="10" customFormat="1" customHeight="1" spans="1:6">
      <c r="A26" s="14">
        <f>COUNT($A$2:A25)+1</f>
        <v>21</v>
      </c>
      <c r="B26" s="14" t="s">
        <v>298</v>
      </c>
      <c r="C26" s="15" t="s">
        <v>323</v>
      </c>
      <c r="D26" s="14" t="s">
        <v>24</v>
      </c>
      <c r="E26" s="14">
        <v>1</v>
      </c>
      <c r="F26" s="14">
        <v>480</v>
      </c>
    </row>
    <row r="27" s="10" customFormat="1" customHeight="1" spans="1:6">
      <c r="A27" s="14">
        <f>COUNT($A$2:A26)+1</f>
        <v>22</v>
      </c>
      <c r="B27" s="14" t="s">
        <v>298</v>
      </c>
      <c r="C27" s="15" t="s">
        <v>324</v>
      </c>
      <c r="D27" s="14" t="s">
        <v>24</v>
      </c>
      <c r="E27" s="14">
        <v>2</v>
      </c>
      <c r="F27" s="14">
        <v>908</v>
      </c>
    </row>
    <row r="28" s="10" customFormat="1" customHeight="1" spans="1:6">
      <c r="A28" s="14"/>
      <c r="B28" s="14" t="s">
        <v>298</v>
      </c>
      <c r="C28" s="15" t="s">
        <v>325</v>
      </c>
      <c r="D28" s="14" t="s">
        <v>120</v>
      </c>
      <c r="E28" s="14"/>
      <c r="F28" s="14"/>
    </row>
    <row r="29" s="10" customFormat="1" customHeight="1" spans="1:6">
      <c r="A29" s="14">
        <f>COUNT($A$2:A28)+1</f>
        <v>23</v>
      </c>
      <c r="B29" s="14" t="s">
        <v>298</v>
      </c>
      <c r="C29" s="14" t="s">
        <v>326</v>
      </c>
      <c r="D29" s="14" t="s">
        <v>24</v>
      </c>
      <c r="E29" s="14">
        <v>1</v>
      </c>
      <c r="F29" s="14">
        <v>720</v>
      </c>
    </row>
    <row r="30" s="10" customFormat="1" customHeight="1" spans="1:6">
      <c r="A30" s="14">
        <f>COUNT($A$2:A29)+1</f>
        <v>24</v>
      </c>
      <c r="B30" s="14" t="s">
        <v>298</v>
      </c>
      <c r="C30" s="15" t="s">
        <v>327</v>
      </c>
      <c r="D30" s="15" t="s">
        <v>24</v>
      </c>
      <c r="E30" s="15">
        <v>1</v>
      </c>
      <c r="F30" s="14">
        <v>471</v>
      </c>
    </row>
    <row r="31" s="10" customFormat="1" customHeight="1" spans="1:6">
      <c r="A31" s="14">
        <f>COUNT($A$2:A30)+1</f>
        <v>25</v>
      </c>
      <c r="B31" s="14" t="s">
        <v>298</v>
      </c>
      <c r="C31" s="15" t="s">
        <v>328</v>
      </c>
      <c r="D31" s="15" t="s">
        <v>24</v>
      </c>
      <c r="E31" s="15">
        <v>1</v>
      </c>
      <c r="F31" s="14">
        <v>463</v>
      </c>
    </row>
    <row r="32" s="10" customFormat="1" customHeight="1" spans="1:6">
      <c r="A32" s="14">
        <f>COUNT($A$2:A31)+1</f>
        <v>26</v>
      </c>
      <c r="B32" s="14" t="s">
        <v>298</v>
      </c>
      <c r="C32" s="15" t="s">
        <v>329</v>
      </c>
      <c r="D32" s="15" t="s">
        <v>24</v>
      </c>
      <c r="E32" s="15">
        <v>1</v>
      </c>
      <c r="F32" s="14">
        <v>467</v>
      </c>
    </row>
    <row r="33" s="10" customFormat="1" customHeight="1" spans="1:6">
      <c r="A33" s="14">
        <f>COUNT($A$2:A32)+1</f>
        <v>27</v>
      </c>
      <c r="B33" s="14" t="s">
        <v>298</v>
      </c>
      <c r="C33" s="15" t="s">
        <v>330</v>
      </c>
      <c r="D33" s="15" t="s">
        <v>24</v>
      </c>
      <c r="E33" s="15">
        <v>1</v>
      </c>
      <c r="F33" s="14">
        <v>469</v>
      </c>
    </row>
    <row r="34" s="10" customFormat="1" customHeight="1" spans="1:6">
      <c r="A34" s="14">
        <f>COUNT($A$2:A33)+1</f>
        <v>28</v>
      </c>
      <c r="B34" s="14" t="s">
        <v>298</v>
      </c>
      <c r="C34" s="15" t="s">
        <v>331</v>
      </c>
      <c r="D34" s="15" t="s">
        <v>24</v>
      </c>
      <c r="E34" s="15">
        <v>1</v>
      </c>
      <c r="F34" s="14">
        <v>478</v>
      </c>
    </row>
    <row r="35" s="10" customFormat="1" customHeight="1" spans="1:6">
      <c r="A35" s="14">
        <f>COUNT($A$2:A34)+1</f>
        <v>29</v>
      </c>
      <c r="B35" s="14" t="s">
        <v>298</v>
      </c>
      <c r="C35" s="15" t="s">
        <v>332</v>
      </c>
      <c r="D35" s="15" t="s">
        <v>24</v>
      </c>
      <c r="E35" s="15">
        <v>1</v>
      </c>
      <c r="F35" s="14">
        <v>487</v>
      </c>
    </row>
    <row r="36" s="10" customFormat="1" customHeight="1" spans="1:6">
      <c r="A36" s="14">
        <f>COUNT($A$2:A35)+1</f>
        <v>30</v>
      </c>
      <c r="B36" s="14" t="s">
        <v>298</v>
      </c>
      <c r="C36" s="15" t="s">
        <v>333</v>
      </c>
      <c r="D36" s="15" t="s">
        <v>24</v>
      </c>
      <c r="E36" s="15">
        <v>1</v>
      </c>
      <c r="F36" s="14">
        <v>481</v>
      </c>
    </row>
    <row r="37" s="10" customFormat="1" customHeight="1" spans="1:6">
      <c r="A37" s="14">
        <f>COUNT($A$2:A36)+1</f>
        <v>31</v>
      </c>
      <c r="B37" s="14" t="s">
        <v>334</v>
      </c>
      <c r="C37" s="14" t="s">
        <v>335</v>
      </c>
      <c r="D37" s="14" t="s">
        <v>24</v>
      </c>
      <c r="E37" s="14">
        <v>1</v>
      </c>
      <c r="F37" s="14">
        <v>501</v>
      </c>
    </row>
    <row r="38" s="10" customFormat="1" customHeight="1" spans="1:6">
      <c r="A38" s="14">
        <f>COUNT($A$2:A37)+1</f>
        <v>32</v>
      </c>
      <c r="B38" s="14" t="s">
        <v>334</v>
      </c>
      <c r="C38" s="14" t="s">
        <v>336</v>
      </c>
      <c r="D38" s="14" t="s">
        <v>24</v>
      </c>
      <c r="E38" s="14">
        <v>1</v>
      </c>
      <c r="F38" s="14">
        <v>485</v>
      </c>
    </row>
    <row r="39" s="10" customFormat="1" customHeight="1" spans="1:6">
      <c r="A39" s="14">
        <f>COUNT($A$2:A38)+1</f>
        <v>33</v>
      </c>
      <c r="B39" s="14" t="s">
        <v>334</v>
      </c>
      <c r="C39" s="14" t="s">
        <v>337</v>
      </c>
      <c r="D39" s="14" t="s">
        <v>24</v>
      </c>
      <c r="E39" s="14">
        <v>3</v>
      </c>
      <c r="F39" s="14">
        <v>1398</v>
      </c>
    </row>
    <row r="40" s="10" customFormat="1" customHeight="1" spans="1:6">
      <c r="A40" s="14"/>
      <c r="B40" s="14" t="s">
        <v>334</v>
      </c>
      <c r="C40" s="14" t="s">
        <v>338</v>
      </c>
      <c r="D40" s="14" t="s">
        <v>339</v>
      </c>
      <c r="E40" s="14"/>
      <c r="F40" s="14"/>
    </row>
    <row r="41" s="10" customFormat="1" customHeight="1" spans="1:6">
      <c r="A41" s="14"/>
      <c r="B41" s="14" t="s">
        <v>334</v>
      </c>
      <c r="C41" s="14" t="s">
        <v>340</v>
      </c>
      <c r="D41" s="14" t="s">
        <v>339</v>
      </c>
      <c r="E41" s="14"/>
      <c r="F41" s="14"/>
    </row>
    <row r="42" s="10" customFormat="1" customHeight="1" spans="1:6">
      <c r="A42" s="14">
        <f>COUNT($A$2:A41)+1</f>
        <v>34</v>
      </c>
      <c r="B42" s="14" t="s">
        <v>334</v>
      </c>
      <c r="C42" s="14" t="s">
        <v>341</v>
      </c>
      <c r="D42" s="14" t="s">
        <v>24</v>
      </c>
      <c r="E42" s="14">
        <v>1</v>
      </c>
      <c r="F42" s="14">
        <v>482</v>
      </c>
    </row>
    <row r="43" s="10" customFormat="1" customHeight="1" spans="1:6">
      <c r="A43" s="14">
        <f>COUNT($A$2:A42)+1</f>
        <v>35</v>
      </c>
      <c r="B43" s="14" t="s">
        <v>334</v>
      </c>
      <c r="C43" s="14" t="s">
        <v>342</v>
      </c>
      <c r="D43" s="14" t="s">
        <v>24</v>
      </c>
      <c r="E43" s="16">
        <v>1</v>
      </c>
      <c r="F43" s="14">
        <v>491</v>
      </c>
    </row>
    <row r="44" s="10" customFormat="1" customHeight="1" spans="1:6">
      <c r="A44" s="14">
        <f>COUNT($A$2:A43)+1</f>
        <v>36</v>
      </c>
      <c r="B44" s="14" t="s">
        <v>334</v>
      </c>
      <c r="C44" s="14" t="s">
        <v>343</v>
      </c>
      <c r="D44" s="14" t="s">
        <v>24</v>
      </c>
      <c r="E44" s="14">
        <v>1</v>
      </c>
      <c r="F44" s="14">
        <v>508</v>
      </c>
    </row>
    <row r="45" s="10" customFormat="1" customHeight="1" spans="1:6">
      <c r="A45" s="14">
        <f>COUNT($A$2:A44)+1</f>
        <v>37</v>
      </c>
      <c r="B45" s="14" t="s">
        <v>334</v>
      </c>
      <c r="C45" s="14" t="s">
        <v>344</v>
      </c>
      <c r="D45" s="14" t="s">
        <v>24</v>
      </c>
      <c r="E45" s="14">
        <v>2</v>
      </c>
      <c r="F45" s="14">
        <v>954</v>
      </c>
    </row>
    <row r="46" s="10" customFormat="1" customHeight="1" spans="1:6">
      <c r="A46" s="14"/>
      <c r="B46" s="14" t="s">
        <v>334</v>
      </c>
      <c r="C46" s="14" t="s">
        <v>345</v>
      </c>
      <c r="D46" s="14" t="s">
        <v>339</v>
      </c>
      <c r="E46" s="14"/>
      <c r="F46" s="14"/>
    </row>
    <row r="47" s="10" customFormat="1" customHeight="1" spans="1:6">
      <c r="A47" s="14">
        <f>COUNT($A$2:A46)+1</f>
        <v>38</v>
      </c>
      <c r="B47" s="14" t="s">
        <v>334</v>
      </c>
      <c r="C47" s="14" t="s">
        <v>346</v>
      </c>
      <c r="D47" s="14" t="s">
        <v>24</v>
      </c>
      <c r="E47" s="14">
        <v>1</v>
      </c>
      <c r="F47" s="14">
        <v>479</v>
      </c>
    </row>
    <row r="48" s="10" customFormat="1" customHeight="1" spans="1:6">
      <c r="A48" s="14">
        <f>COUNT($A$2:A47)+1</f>
        <v>39</v>
      </c>
      <c r="B48" s="14" t="s">
        <v>334</v>
      </c>
      <c r="C48" s="14" t="s">
        <v>347</v>
      </c>
      <c r="D48" s="14" t="s">
        <v>24</v>
      </c>
      <c r="E48" s="14">
        <v>1</v>
      </c>
      <c r="F48" s="14">
        <v>468</v>
      </c>
    </row>
    <row r="49" s="10" customFormat="1" customHeight="1" spans="1:6">
      <c r="A49" s="14">
        <f>COUNT($A$2:A48)+1</f>
        <v>40</v>
      </c>
      <c r="B49" s="14" t="s">
        <v>334</v>
      </c>
      <c r="C49" s="14" t="s">
        <v>348</v>
      </c>
      <c r="D49" s="14" t="s">
        <v>24</v>
      </c>
      <c r="E49" s="14">
        <v>1</v>
      </c>
      <c r="F49" s="14">
        <v>465</v>
      </c>
    </row>
    <row r="50" s="10" customFormat="1" customHeight="1" spans="1:6">
      <c r="A50" s="14">
        <f>COUNT($A$2:A49)+1</f>
        <v>41</v>
      </c>
      <c r="B50" s="14" t="s">
        <v>334</v>
      </c>
      <c r="C50" s="14" t="s">
        <v>349</v>
      </c>
      <c r="D50" s="14" t="s">
        <v>24</v>
      </c>
      <c r="E50" s="14">
        <v>1</v>
      </c>
      <c r="F50" s="14">
        <v>472</v>
      </c>
    </row>
    <row r="51" s="10" customFormat="1" customHeight="1" spans="1:6">
      <c r="A51" s="14">
        <f>COUNT($A$2:A50)+1</f>
        <v>42</v>
      </c>
      <c r="B51" s="14" t="s">
        <v>334</v>
      </c>
      <c r="C51" s="14" t="s">
        <v>350</v>
      </c>
      <c r="D51" s="14" t="s">
        <v>24</v>
      </c>
      <c r="E51" s="14">
        <v>2</v>
      </c>
      <c r="F51" s="14">
        <v>938</v>
      </c>
    </row>
    <row r="52" s="10" customFormat="1" customHeight="1" spans="1:6">
      <c r="A52" s="14"/>
      <c r="B52" s="14" t="s">
        <v>334</v>
      </c>
      <c r="C52" s="14" t="s">
        <v>351</v>
      </c>
      <c r="D52" s="14" t="s">
        <v>118</v>
      </c>
      <c r="E52" s="14"/>
      <c r="F52" s="14"/>
    </row>
    <row r="53" s="10" customFormat="1" customHeight="1" spans="1:6">
      <c r="A53" s="14">
        <f>COUNT($A$2:A52)+1</f>
        <v>43</v>
      </c>
      <c r="B53" s="14" t="s">
        <v>334</v>
      </c>
      <c r="C53" s="14" t="s">
        <v>352</v>
      </c>
      <c r="D53" s="14" t="s">
        <v>122</v>
      </c>
      <c r="E53" s="14">
        <v>1</v>
      </c>
      <c r="F53" s="14">
        <v>466</v>
      </c>
    </row>
    <row r="54" s="10" customFormat="1" customHeight="1" spans="1:6">
      <c r="A54" s="14">
        <f>COUNT($A$2:A53)+1</f>
        <v>44</v>
      </c>
      <c r="B54" s="14" t="s">
        <v>334</v>
      </c>
      <c r="C54" s="14" t="s">
        <v>353</v>
      </c>
      <c r="D54" s="14" t="s">
        <v>122</v>
      </c>
      <c r="E54" s="14">
        <v>1</v>
      </c>
      <c r="F54" s="14">
        <v>468</v>
      </c>
    </row>
    <row r="55" s="10" customFormat="1" customHeight="1" spans="1:6">
      <c r="A55" s="14">
        <f>COUNT($A$2:A54)+1</f>
        <v>45</v>
      </c>
      <c r="B55" s="14" t="s">
        <v>334</v>
      </c>
      <c r="C55" s="14" t="s">
        <v>354</v>
      </c>
      <c r="D55" s="14" t="s">
        <v>24</v>
      </c>
      <c r="E55" s="14">
        <v>1</v>
      </c>
      <c r="F55" s="14">
        <v>475</v>
      </c>
    </row>
    <row r="56" s="10" customFormat="1" customHeight="1" spans="1:6">
      <c r="A56" s="14">
        <f>COUNT($A$2:A55)+1</f>
        <v>46</v>
      </c>
      <c r="B56" s="14" t="s">
        <v>334</v>
      </c>
      <c r="C56" s="14" t="s">
        <v>355</v>
      </c>
      <c r="D56" s="14" t="s">
        <v>24</v>
      </c>
      <c r="E56" s="14">
        <v>1</v>
      </c>
      <c r="F56" s="14">
        <v>487</v>
      </c>
    </row>
    <row r="57" s="10" customFormat="1" customHeight="1" spans="1:6">
      <c r="A57" s="14">
        <f>COUNT($A$2:A56)+1</f>
        <v>47</v>
      </c>
      <c r="B57" s="14" t="s">
        <v>334</v>
      </c>
      <c r="C57" s="15" t="s">
        <v>356</v>
      </c>
      <c r="D57" s="15" t="s">
        <v>24</v>
      </c>
      <c r="E57" s="15">
        <v>1</v>
      </c>
      <c r="F57" s="14">
        <v>472</v>
      </c>
    </row>
    <row r="58" s="10" customFormat="1" customHeight="1" spans="1:6">
      <c r="A58" s="14">
        <f>COUNT($A$2:A57)+1</f>
        <v>48</v>
      </c>
      <c r="B58" s="14" t="s">
        <v>334</v>
      </c>
      <c r="C58" s="15" t="s">
        <v>357</v>
      </c>
      <c r="D58" s="15" t="s">
        <v>24</v>
      </c>
      <c r="E58" s="15">
        <v>1</v>
      </c>
      <c r="F58" s="14">
        <v>479</v>
      </c>
    </row>
    <row r="59" s="10" customFormat="1" customHeight="1" spans="1:6">
      <c r="A59" s="14">
        <f>COUNT($A$2:A58)+1</f>
        <v>49</v>
      </c>
      <c r="B59" s="14" t="s">
        <v>334</v>
      </c>
      <c r="C59" s="14" t="s">
        <v>358</v>
      </c>
      <c r="D59" s="14" t="s">
        <v>24</v>
      </c>
      <c r="E59" s="14">
        <v>1</v>
      </c>
      <c r="F59" s="15">
        <v>493</v>
      </c>
    </row>
    <row r="60" s="10" customFormat="1" customHeight="1" spans="1:6">
      <c r="A60" s="14">
        <f>COUNT($A$2:A59)+1</f>
        <v>50</v>
      </c>
      <c r="B60" s="14" t="s">
        <v>359</v>
      </c>
      <c r="C60" s="14" t="s">
        <v>360</v>
      </c>
      <c r="D60" s="14" t="s">
        <v>24</v>
      </c>
      <c r="E60" s="15">
        <v>1</v>
      </c>
      <c r="F60" s="14">
        <v>498</v>
      </c>
    </row>
    <row r="61" s="10" customFormat="1" customHeight="1" spans="1:6">
      <c r="A61" s="14">
        <f>COUNT($A$2:A60)+1</f>
        <v>51</v>
      </c>
      <c r="B61" s="17" t="s">
        <v>359</v>
      </c>
      <c r="C61" s="17" t="s">
        <v>361</v>
      </c>
      <c r="D61" s="17" t="s">
        <v>24</v>
      </c>
      <c r="E61" s="15">
        <v>1</v>
      </c>
      <c r="F61" s="14">
        <v>475</v>
      </c>
    </row>
    <row r="62" s="10" customFormat="1" customHeight="1" spans="1:6">
      <c r="A62" s="14">
        <f>COUNT($A$2:A61)+1</f>
        <v>52</v>
      </c>
      <c r="B62" s="14" t="s">
        <v>359</v>
      </c>
      <c r="C62" s="14" t="s">
        <v>362</v>
      </c>
      <c r="D62" s="14" t="s">
        <v>24</v>
      </c>
      <c r="E62" s="14">
        <v>1</v>
      </c>
      <c r="F62" s="14">
        <v>525</v>
      </c>
    </row>
    <row r="63" s="10" customFormat="1" customHeight="1" spans="1:6">
      <c r="A63" s="14">
        <f>COUNT($A$2:A62)+1</f>
        <v>53</v>
      </c>
      <c r="B63" s="14" t="s">
        <v>359</v>
      </c>
      <c r="C63" s="14" t="s">
        <v>363</v>
      </c>
      <c r="D63" s="14" t="s">
        <v>24</v>
      </c>
      <c r="E63" s="14">
        <v>1</v>
      </c>
      <c r="F63" s="14">
        <v>478</v>
      </c>
    </row>
    <row r="64" s="10" customFormat="1" customHeight="1" spans="1:6">
      <c r="A64" s="14">
        <f>COUNT($A$2:A63)+1</f>
        <v>54</v>
      </c>
      <c r="B64" s="14" t="s">
        <v>359</v>
      </c>
      <c r="C64" s="14" t="s">
        <v>364</v>
      </c>
      <c r="D64" s="14" t="s">
        <v>24</v>
      </c>
      <c r="E64" s="14">
        <v>1</v>
      </c>
      <c r="F64" s="14">
        <v>468</v>
      </c>
    </row>
    <row r="65" s="10" customFormat="1" customHeight="1" spans="1:6">
      <c r="A65" s="14">
        <f>COUNT($A$2:A64)+1</f>
        <v>55</v>
      </c>
      <c r="B65" s="14" t="s">
        <v>359</v>
      </c>
      <c r="C65" s="14" t="s">
        <v>365</v>
      </c>
      <c r="D65" s="14" t="s">
        <v>24</v>
      </c>
      <c r="E65" s="14">
        <v>2</v>
      </c>
      <c r="F65" s="14">
        <v>886</v>
      </c>
    </row>
    <row r="66" s="10" customFormat="1" customHeight="1" spans="1:6">
      <c r="A66" s="14"/>
      <c r="B66" s="14" t="s">
        <v>359</v>
      </c>
      <c r="C66" s="14" t="s">
        <v>271</v>
      </c>
      <c r="D66" s="14" t="s">
        <v>301</v>
      </c>
      <c r="E66" s="14"/>
      <c r="F66" s="14"/>
    </row>
    <row r="67" s="10" customFormat="1" customHeight="1" spans="1:6">
      <c r="A67" s="14">
        <f>COUNT($A$2:A66)+1</f>
        <v>56</v>
      </c>
      <c r="B67" s="14" t="s">
        <v>359</v>
      </c>
      <c r="C67" s="14" t="s">
        <v>366</v>
      </c>
      <c r="D67" s="14" t="s">
        <v>24</v>
      </c>
      <c r="E67" s="14">
        <v>2</v>
      </c>
      <c r="F67" s="14">
        <v>920</v>
      </c>
    </row>
    <row r="68" s="10" customFormat="1" customHeight="1" spans="1:6">
      <c r="A68" s="14"/>
      <c r="B68" s="14" t="s">
        <v>359</v>
      </c>
      <c r="C68" s="14" t="s">
        <v>367</v>
      </c>
      <c r="D68" s="14" t="s">
        <v>301</v>
      </c>
      <c r="E68" s="14"/>
      <c r="F68" s="14"/>
    </row>
    <row r="69" s="10" customFormat="1" customHeight="1" spans="1:6">
      <c r="A69" s="14">
        <f>COUNT($A$2:A68)+1</f>
        <v>57</v>
      </c>
      <c r="B69" s="14" t="s">
        <v>359</v>
      </c>
      <c r="C69" s="14" t="s">
        <v>368</v>
      </c>
      <c r="D69" s="14" t="s">
        <v>24</v>
      </c>
      <c r="E69" s="14">
        <v>2</v>
      </c>
      <c r="F69" s="14">
        <v>1028</v>
      </c>
    </row>
    <row r="70" s="10" customFormat="1" customHeight="1" spans="1:6">
      <c r="A70" s="14"/>
      <c r="B70" s="14" t="s">
        <v>359</v>
      </c>
      <c r="C70" s="14" t="s">
        <v>369</v>
      </c>
      <c r="D70" s="14" t="s">
        <v>120</v>
      </c>
      <c r="E70" s="14"/>
      <c r="F70" s="14"/>
    </row>
    <row r="71" s="10" customFormat="1" customHeight="1" spans="1:6">
      <c r="A71" s="14">
        <f>COUNT($A$2:A70)+1</f>
        <v>58</v>
      </c>
      <c r="B71" s="14" t="s">
        <v>359</v>
      </c>
      <c r="C71" s="14" t="s">
        <v>370</v>
      </c>
      <c r="D71" s="14" t="s">
        <v>24</v>
      </c>
      <c r="E71" s="14">
        <v>3</v>
      </c>
      <c r="F71" s="14">
        <v>1350</v>
      </c>
    </row>
    <row r="72" s="10" customFormat="1" customHeight="1" spans="1:6">
      <c r="A72" s="14"/>
      <c r="B72" s="14" t="s">
        <v>359</v>
      </c>
      <c r="C72" s="14" t="s">
        <v>371</v>
      </c>
      <c r="D72" s="14" t="s">
        <v>301</v>
      </c>
      <c r="E72" s="14"/>
      <c r="F72" s="14"/>
    </row>
    <row r="73" s="10" customFormat="1" customHeight="1" spans="1:6">
      <c r="A73" s="14"/>
      <c r="B73" s="14" t="s">
        <v>359</v>
      </c>
      <c r="C73" s="14" t="s">
        <v>372</v>
      </c>
      <c r="D73" s="14" t="s">
        <v>118</v>
      </c>
      <c r="E73" s="14"/>
      <c r="F73" s="14"/>
    </row>
    <row r="74" s="10" customFormat="1" customHeight="1" spans="1:6">
      <c r="A74" s="14">
        <f>COUNT($A$2:A73)+1</f>
        <v>59</v>
      </c>
      <c r="B74" s="14" t="s">
        <v>359</v>
      </c>
      <c r="C74" s="14" t="s">
        <v>373</v>
      </c>
      <c r="D74" s="14" t="s">
        <v>24</v>
      </c>
      <c r="E74" s="14">
        <v>2</v>
      </c>
      <c r="F74" s="14">
        <v>906</v>
      </c>
    </row>
    <row r="75" s="10" customFormat="1" customHeight="1" spans="1:6">
      <c r="A75" s="14"/>
      <c r="B75" s="14" t="s">
        <v>359</v>
      </c>
      <c r="C75" s="14" t="s">
        <v>374</v>
      </c>
      <c r="D75" s="14" t="s">
        <v>31</v>
      </c>
      <c r="E75" s="14"/>
      <c r="F75" s="14"/>
    </row>
    <row r="76" s="10" customFormat="1" customHeight="1" spans="1:6">
      <c r="A76" s="14">
        <f>COUNT($A$2:A75)+1</f>
        <v>60</v>
      </c>
      <c r="B76" s="14" t="s">
        <v>359</v>
      </c>
      <c r="C76" s="15" t="s">
        <v>375</v>
      </c>
      <c r="D76" s="15" t="s">
        <v>24</v>
      </c>
      <c r="E76" s="15"/>
      <c r="F76" s="14"/>
    </row>
    <row r="77" s="10" customFormat="1" customHeight="1" spans="1:6">
      <c r="A77" s="14"/>
      <c r="B77" s="14" t="s">
        <v>359</v>
      </c>
      <c r="C77" s="15" t="s">
        <v>376</v>
      </c>
      <c r="D77" s="15" t="s">
        <v>34</v>
      </c>
      <c r="E77" s="15">
        <v>3</v>
      </c>
      <c r="F77" s="14">
        <v>1284</v>
      </c>
    </row>
    <row r="78" s="10" customFormat="1" customHeight="1" spans="1:6">
      <c r="A78" s="14"/>
      <c r="B78" s="14" t="s">
        <v>359</v>
      </c>
      <c r="C78" s="15" t="s">
        <v>377</v>
      </c>
      <c r="D78" s="15" t="s">
        <v>31</v>
      </c>
      <c r="E78" s="15"/>
      <c r="F78" s="14"/>
    </row>
    <row r="79" s="10" customFormat="1" customHeight="1" spans="1:6">
      <c r="A79" s="14">
        <f>COUNT($A$2:A78)+1</f>
        <v>61</v>
      </c>
      <c r="B79" s="14" t="s">
        <v>359</v>
      </c>
      <c r="C79" s="14" t="s">
        <v>378</v>
      </c>
      <c r="D79" s="15" t="s">
        <v>24</v>
      </c>
      <c r="E79" s="15">
        <v>1</v>
      </c>
      <c r="F79" s="14">
        <v>468</v>
      </c>
    </row>
    <row r="80" s="10" customFormat="1" customHeight="1" spans="1:6">
      <c r="A80" s="14">
        <f>COUNT($A$2:A79)+1</f>
        <v>62</v>
      </c>
      <c r="B80" s="14" t="s">
        <v>359</v>
      </c>
      <c r="C80" s="14" t="s">
        <v>379</v>
      </c>
      <c r="D80" s="15" t="s">
        <v>24</v>
      </c>
      <c r="E80" s="15">
        <v>1</v>
      </c>
      <c r="F80" s="14">
        <v>455</v>
      </c>
    </row>
    <row r="81" s="10" customFormat="1" customHeight="1" spans="1:6">
      <c r="A81" s="14">
        <f>COUNT($A$2:A80)+1</f>
        <v>63</v>
      </c>
      <c r="B81" s="14" t="s">
        <v>359</v>
      </c>
      <c r="C81" s="14" t="s">
        <v>380</v>
      </c>
      <c r="D81" s="15" t="s">
        <v>24</v>
      </c>
      <c r="E81" s="15">
        <v>1</v>
      </c>
      <c r="F81" s="14">
        <v>510</v>
      </c>
    </row>
    <row r="82" s="10" customFormat="1" customHeight="1" spans="1:6">
      <c r="A82" s="18">
        <f>COUNT($A$2:A81)+1</f>
        <v>64</v>
      </c>
      <c r="B82" s="14" t="s">
        <v>359</v>
      </c>
      <c r="C82" s="19" t="s">
        <v>381</v>
      </c>
      <c r="D82" s="18" t="s">
        <v>24</v>
      </c>
      <c r="E82" s="18">
        <v>2</v>
      </c>
      <c r="F82" s="15">
        <v>942</v>
      </c>
    </row>
    <row r="83" s="10" customFormat="1" customHeight="1" spans="1:6">
      <c r="A83" s="18"/>
      <c r="B83" s="14" t="s">
        <v>359</v>
      </c>
      <c r="C83" s="19" t="s">
        <v>382</v>
      </c>
      <c r="D83" s="18" t="s">
        <v>301</v>
      </c>
      <c r="E83" s="18"/>
      <c r="F83" s="14"/>
    </row>
    <row r="84" s="10" customFormat="1" customHeight="1" spans="1:6">
      <c r="A84" s="18">
        <f>COUNT($A$2:A83)+1</f>
        <v>65</v>
      </c>
      <c r="B84" s="14" t="s">
        <v>359</v>
      </c>
      <c r="C84" s="19" t="s">
        <v>383</v>
      </c>
      <c r="D84" s="18" t="s">
        <v>24</v>
      </c>
      <c r="E84" s="18">
        <v>1</v>
      </c>
      <c r="F84" s="15">
        <v>468</v>
      </c>
    </row>
    <row r="85" s="10" customFormat="1" customHeight="1" spans="1:6">
      <c r="A85" s="18">
        <f>COUNT($A$2:A84)+1</f>
        <v>66</v>
      </c>
      <c r="B85" s="14" t="s">
        <v>359</v>
      </c>
      <c r="C85" s="19" t="s">
        <v>384</v>
      </c>
      <c r="D85" s="18" t="s">
        <v>24</v>
      </c>
      <c r="E85" s="18">
        <v>1</v>
      </c>
      <c r="F85" s="15">
        <v>464</v>
      </c>
    </row>
    <row r="86" s="10" customFormat="1" customHeight="1" spans="1:6">
      <c r="A86" s="20"/>
      <c r="B86" s="20" t="s">
        <v>13</v>
      </c>
      <c r="C86" s="20"/>
      <c r="D86" s="20"/>
      <c r="E86" s="14">
        <f>SUM(E3:E85)</f>
        <v>83</v>
      </c>
      <c r="F86" s="14">
        <f>SUM(F3:F85)</f>
        <v>39598</v>
      </c>
    </row>
    <row r="87" s="10" customFormat="1" customHeight="1" spans="1:6">
      <c r="A87" s="21"/>
      <c r="B87" s="21"/>
      <c r="C87" s="21"/>
      <c r="D87" s="21"/>
      <c r="E87" s="21"/>
      <c r="F87" s="21"/>
    </row>
    <row r="88" s="10" customFormat="1" customHeight="1" spans="1:6">
      <c r="A88" s="21"/>
      <c r="B88" s="21"/>
      <c r="C88" s="21"/>
      <c r="D88" s="21"/>
      <c r="E88" s="21"/>
      <c r="F88" s="21"/>
    </row>
    <row r="90" s="12" customFormat="1" customHeight="1"/>
    <row r="91" s="12" customFormat="1" customHeight="1"/>
  </sheetData>
  <mergeCells count="1">
    <mergeCell ref="A1:F1"/>
  </mergeCells>
  <pageMargins left="0.554861111111111" right="0.554861111111111" top="0.393055555555556" bottom="0.393055555555556" header="0.5" footer="0.196527777777778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19" sqref="D19"/>
    </sheetView>
  </sheetViews>
  <sheetFormatPr defaultColWidth="9" defaultRowHeight="13.5" outlineLevelCol="5"/>
  <cols>
    <col min="1" max="6" width="18.125" style="1" customWidth="1"/>
    <col min="7" max="16384" width="9" style="1"/>
  </cols>
  <sheetData>
    <row r="1" s="1" customFormat="1" ht="40" customHeight="1" spans="1:6">
      <c r="A1" s="2" t="s">
        <v>385</v>
      </c>
      <c r="B1" s="2"/>
      <c r="C1" s="2"/>
      <c r="D1" s="2"/>
      <c r="E1" s="2"/>
      <c r="F1" s="2"/>
    </row>
    <row r="2" s="1" customFormat="1" ht="37" customHeight="1" spans="1:6">
      <c r="A2" s="3" t="s">
        <v>2</v>
      </c>
      <c r="B2" s="3" t="s">
        <v>17</v>
      </c>
      <c r="C2" s="3" t="s">
        <v>18</v>
      </c>
      <c r="D2" s="3" t="s">
        <v>19</v>
      </c>
      <c r="E2" s="3" t="s">
        <v>20</v>
      </c>
      <c r="F2" s="3" t="s">
        <v>21</v>
      </c>
    </row>
    <row r="3" s="1" customFormat="1" ht="31" customHeight="1" spans="1:6">
      <c r="A3" s="3">
        <v>1</v>
      </c>
      <c r="B3" s="3" t="s">
        <v>12</v>
      </c>
      <c r="C3" s="4" t="s">
        <v>386</v>
      </c>
      <c r="D3" s="5" t="s">
        <v>24</v>
      </c>
      <c r="E3" s="4">
        <v>1</v>
      </c>
      <c r="F3" s="6">
        <v>465</v>
      </c>
    </row>
    <row r="4" s="1" customFormat="1" ht="31" customHeight="1" spans="1:6">
      <c r="A4" s="3">
        <v>2</v>
      </c>
      <c r="B4" s="3" t="s">
        <v>12</v>
      </c>
      <c r="C4" s="7" t="s">
        <v>387</v>
      </c>
      <c r="D4" s="5" t="s">
        <v>24</v>
      </c>
      <c r="E4" s="7">
        <v>1</v>
      </c>
      <c r="F4" s="6">
        <v>490</v>
      </c>
    </row>
    <row r="5" s="1" customFormat="1" ht="31" customHeight="1" spans="1:6">
      <c r="A5" s="3">
        <v>3</v>
      </c>
      <c r="B5" s="8" t="s">
        <v>12</v>
      </c>
      <c r="C5" s="4" t="s">
        <v>388</v>
      </c>
      <c r="D5" s="4" t="s">
        <v>24</v>
      </c>
      <c r="E5" s="4">
        <v>1</v>
      </c>
      <c r="F5" s="6">
        <v>510</v>
      </c>
    </row>
    <row r="6" s="1" customFormat="1" ht="31" customHeight="1" spans="1:6">
      <c r="A6" s="3">
        <v>4</v>
      </c>
      <c r="B6" s="3" t="s">
        <v>12</v>
      </c>
      <c r="C6" s="3" t="s">
        <v>389</v>
      </c>
      <c r="D6" s="4" t="s">
        <v>24</v>
      </c>
      <c r="E6" s="3">
        <v>2</v>
      </c>
      <c r="F6" s="6">
        <v>960</v>
      </c>
    </row>
    <row r="7" s="1" customFormat="1" ht="31" customHeight="1" spans="1:6">
      <c r="A7" s="3"/>
      <c r="B7" s="3" t="s">
        <v>12</v>
      </c>
      <c r="C7" s="4" t="s">
        <v>390</v>
      </c>
      <c r="D7" s="4" t="s">
        <v>301</v>
      </c>
      <c r="E7" s="4"/>
      <c r="F7" s="6"/>
    </row>
    <row r="8" s="1" customFormat="1" ht="31" customHeight="1" spans="1:6">
      <c r="A8" s="3">
        <v>5</v>
      </c>
      <c r="B8" s="3" t="s">
        <v>12</v>
      </c>
      <c r="C8" s="4" t="s">
        <v>174</v>
      </c>
      <c r="D8" s="4" t="s">
        <v>24</v>
      </c>
      <c r="E8" s="4">
        <v>1</v>
      </c>
      <c r="F8" s="6">
        <v>455</v>
      </c>
    </row>
    <row r="9" s="1" customFormat="1" ht="31" customHeight="1" spans="1:6">
      <c r="A9" s="9"/>
      <c r="B9" s="3" t="s">
        <v>13</v>
      </c>
      <c r="C9" s="3"/>
      <c r="D9" s="3"/>
      <c r="E9" s="4">
        <f>SUM(E3:E8)</f>
        <v>6</v>
      </c>
      <c r="F9" s="3">
        <f>SUM(F3:F8)</f>
        <v>2880</v>
      </c>
    </row>
  </sheetData>
  <mergeCells count="1">
    <mergeCell ref="A1:F1"/>
  </mergeCells>
  <conditionalFormatting sqref="C2:C8">
    <cfRule type="expression" dxfId="1" priority="1" stopIfTrue="1">
      <formula>AND(COUNTIF($C$2:$C$65529,C2)&gt;1,NOT(ISBLANK(C2)))</formula>
    </cfRule>
  </conditionalFormatting>
  <pageMargins left="0.751388888888889" right="0.751388888888889" top="1" bottom="0.802777777777778" header="0.5" footer="0.893055555555555"/>
  <pageSetup paperSize="9" orientation="landscape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南湾湖办事处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2021-10-09T08:29:00Z</dcterms:created>
  <dcterms:modified xsi:type="dcterms:W3CDTF">2025-08-25T01:11:44Z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F4AD2733B12C4C96930BC99B508E1A4E</vt:lpwstr>
  </property>
  <property fmtid="{D5CDD505-2E9C-101B-9397-08002B2CF9AE}" pid="3" name="KSOProductBuildVer">
    <vt:lpwstr>2052-12.1.0.21915</vt:lpwstr>
  </property>
</Properties>
</file>