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河坝镇!$A$1:$G$85</definedName>
    <definedName name="_xlnm._FilterDatabase" localSheetId="3" hidden="1">金盆镇!$A$1:$H$70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北洲子镇!$A$1:$H$65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<sst xmlns="http://schemas.openxmlformats.org/spreadsheetml/2006/main" count="1589" uniqueCount="391">
  <si>
    <t>大通湖区2026年1月份特困对象发放汇总表</t>
  </si>
  <si>
    <t xml:space="preserve">                                                       2026/1/13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</si>
  <si>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</si>
  <si>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</si>
  <si>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</si>
  <si>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</si>
  <si>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</si>
  <si>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</si>
  <si>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</si>
  <si>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</si>
  <si>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</si>
  <si>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</si>
  <si>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</si>
  <si>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</si>
  <si>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</si>
  <si>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</si>
  <si>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</si>
  <si>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</si>
  <si>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</si>
  <si>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</si>
  <si>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</si>
  <si>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</si>
  <si>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</si>
  <si>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</si>
  <si>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</si>
  <si>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</si>
  <si>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</si>
  <si>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河坝镇2026年1月份特困人员名册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</si>
  <si>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</si>
  <si>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</si>
  <si>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</si>
  <si>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</si>
  <si>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</si>
  <si>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</si>
  <si>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</si>
  <si>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</si>
  <si>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</si>
  <si>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</si>
  <si>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</si>
  <si>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</si>
  <si>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</si>
  <si>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</si>
  <si>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</si>
  <si>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</si>
  <si>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</si>
  <si>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</si>
  <si>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</si>
  <si>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</si>
  <si>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</si>
  <si>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</si>
  <si>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</si>
  <si>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</si>
  <si>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金山社区</t>
  </si>
  <si>
    <t>杨帆</t>
  </si>
  <si>
    <t>申玉林</t>
  </si>
  <si>
    <t>张细桃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</si>
  <si>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</si>
  <si>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</si>
  <si>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</si>
  <si>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</si>
  <si>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</si>
  <si>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</si>
  <si>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</si>
  <si>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</si>
  <si>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</si>
  <si>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</si>
  <si>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</si>
  <si>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</si>
  <si>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</si>
  <si>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</si>
  <si>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>何细军</t>
  </si>
  <si>
    <t>舒建凡</t>
  </si>
  <si>
    <t>谭金初</t>
  </si>
  <si>
    <t>杨达联</t>
  </si>
  <si>
    <t>赵培根</t>
  </si>
  <si>
    <t>藏双财</t>
  </si>
  <si>
    <t>付定辉</t>
  </si>
  <si>
    <t>代国兵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</si>
  <si>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</si>
  <si>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</si>
  <si>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</si>
  <si>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</si>
  <si>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</si>
  <si>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</si>
  <si>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</si>
  <si>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</si>
  <si>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</si>
  <si>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</si>
  <si>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</si>
  <si>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</si>
  <si>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</si>
  <si>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</si>
  <si>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</si>
  <si>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</si>
  <si>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</si>
  <si>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</si>
  <si>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</si>
  <si>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</si>
  <si>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</si>
  <si>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</si>
  <si>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唐建华</t>
  </si>
  <si>
    <t>五医院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</si>
  <si>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</si>
  <si>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</si>
  <si>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</si>
  <si>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</si>
  <si>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</si>
  <si>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</si>
  <si>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</si>
  <si>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</si>
  <si>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</si>
  <si>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</si>
  <si>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</si>
  <si>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</si>
  <si>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</si>
  <si>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</si>
  <si>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</si>
  <si>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</si>
  <si>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</si>
  <si>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</si>
  <si>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</si>
  <si>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</si>
  <si>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</si>
  <si>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</si>
  <si>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</si>
  <si>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</si>
  <si>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</si>
  <si>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</si>
  <si>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</si>
  <si>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</si>
  <si>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</si>
  <si>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</si>
  <si>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</si>
  <si>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</si>
  <si>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</si>
  <si>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</si>
  <si>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</si>
  <si>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</si>
  <si>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文建平</t>
  </si>
  <si>
    <t>唐新良</t>
  </si>
  <si>
    <t>合计</t>
  </si>
  <si>
    <t>北洲子镇2026年1月份特困人员名册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</si>
  <si>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</si>
  <si>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</si>
  <si>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</si>
  <si>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</si>
  <si>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</si>
  <si>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</si>
  <si>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</si>
  <si>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</si>
  <si>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</si>
  <si>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</si>
  <si>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</si>
  <si>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</si>
  <si>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</si>
  <si>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</si>
  <si>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</si>
  <si>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</si>
  <si>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</si>
  <si>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</si>
  <si>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</si>
  <si>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</si>
  <si>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</si>
  <si>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</si>
  <si>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</si>
  <si>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</si>
  <si>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</si>
  <si>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</si>
  <si>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</si>
  <si>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</si>
  <si>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</si>
  <si>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</si>
  <si>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</si>
  <si>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</si>
  <si>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</si>
  <si>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</si>
  <si>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</si>
  <si>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</si>
  <si>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</si>
  <si>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</si>
  <si>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</si>
  <si>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</si>
  <si>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</si>
  <si>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</si>
  <si>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</si>
  <si>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</si>
  <si>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</si>
  <si>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</si>
  <si>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</si>
  <si>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</si>
  <si>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</si>
  <si>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</si>
  <si>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</si>
  <si>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</si>
  <si>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</si>
  <si>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</si>
  <si>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</si>
  <si>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</si>
  <si>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</si>
  <si>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</si>
  <si>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</si>
  <si>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</si>
  <si>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</si>
  <si>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</si>
  <si>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</si>
  <si>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</si>
  <si>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</si>
  <si>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</si>
  <si>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</si>
  <si>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</si>
  <si>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党盛华</t>
  </si>
  <si>
    <t>合  计</t>
  </si>
  <si>
    <t>金盆镇2026年1月份特困人员名册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</si>
  <si>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</si>
  <si>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</si>
  <si>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</si>
  <si>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</si>
  <si>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</si>
  <si>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</si>
  <si>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</si>
  <si>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</si>
  <si>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</si>
  <si>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</si>
  <si>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</si>
  <si>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</si>
  <si>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</si>
  <si>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</si>
  <si>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</si>
  <si>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</si>
  <si>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</si>
  <si>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</si>
  <si>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</si>
  <si>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</si>
  <si>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</si>
  <si>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</si>
  <si>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</si>
  <si>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</si>
  <si>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</si>
  <si>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</si>
  <si>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</si>
  <si>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</si>
  <si>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</si>
  <si>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</si>
  <si>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</si>
  <si>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</si>
  <si>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</si>
  <si>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</si>
  <si>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</si>
  <si>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</si>
  <si>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</si>
  <si>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</si>
  <si>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</si>
  <si>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</si>
  <si>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</si>
  <si>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</si>
  <si>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</si>
  <si>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</si>
  <si>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</si>
  <si>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</si>
  <si>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</si>
  <si>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</si>
  <si>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</si>
  <si>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</si>
  <si>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</si>
  <si>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</si>
  <si>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</si>
  <si>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</si>
  <si>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</si>
  <si>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</si>
  <si>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</si>
  <si>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</si>
  <si>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</si>
  <si>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</si>
  <si>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</si>
  <si>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</si>
  <si>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</si>
  <si>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</si>
  <si>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</si>
  <si>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</si>
  <si>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</si>
  <si>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</si>
  <si>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</si>
  <si>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</si>
  <si>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</si>
  <si>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</si>
  <si>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</si>
  <si>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</si>
  <si>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</si>
  <si>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</si>
  <si>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袁铁牛</t>
  </si>
  <si>
    <t>千山红镇2026年1月份特困人员名册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</si>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</sst>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Arial"/>
      <charset val="134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8" fillId="0" borderId="0">
      <alignment vertical="center"/>
    </xf>
  </cellStyleXfs>
  <cellXfs count="9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31" fontId="18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L11" sqref="L11"/>
    </sheetView>
  </sheetViews>
  <sheetFormatPr defaultColWidth="9" defaultRowHeight="13.5"/>
  <cols>
    <col min="1" max="1" width="4.25" style="32" customWidth="1"/>
    <col min="2" max="2" width="9" style="32"/>
    <col min="3" max="6" width="4.875" style="32" customWidth="1"/>
    <col min="7" max="7" width="5.375" style="32" customWidth="1"/>
    <col min="8" max="8" width="5.5" style="32" customWidth="1"/>
    <col min="9" max="9" width="7.5" style="32" customWidth="1"/>
    <col min="10" max="13" width="5.25" style="32" customWidth="1"/>
    <col min="14" max="14" width="4.25" style="32" customWidth="1"/>
    <col min="15" max="16" width="9" style="32"/>
    <col min="17" max="17" width="7.75" style="32" customWidth="1"/>
    <col min="18" max="19" width="4.375" style="32" customWidth="1"/>
    <col min="20" max="20" width="7.875" style="32" customWidth="1"/>
    <col min="21" max="21" width="7" style="32" customWidth="1"/>
    <col min="22" max="22" width="6.25" style="32" customWidth="1"/>
    <col min="23" max="16384" width="9" style="32"/>
  </cols>
  <sheetData>
    <row r="1" ht="54" customHeight="1" spans="1:24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ht="39" customHeight="1" spans="1:24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ht="39" customHeight="1" spans="1:24">
      <c r="A3" s="19" t="s">
        <v>2</v>
      </c>
      <c r="B3" s="19" t="s">
        <v>3</v>
      </c>
      <c r="C3" s="95" t="s">
        <v>4</v>
      </c>
      <c r="D3" s="95"/>
      <c r="E3" s="95"/>
      <c r="F3" s="95"/>
      <c r="G3" s="95"/>
      <c r="H3" s="95"/>
      <c r="I3" s="95"/>
      <c r="J3" s="95" t="s">
        <v>5</v>
      </c>
      <c r="K3" s="95"/>
      <c r="L3" s="95"/>
      <c r="M3" s="95"/>
      <c r="N3" s="95"/>
      <c r="O3" s="95"/>
      <c r="P3" s="95"/>
      <c r="Q3" s="95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ht="39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16</v>
      </c>
      <c r="P4" s="19" t="s">
        <v>17</v>
      </c>
      <c r="Q4" s="19" t="s">
        <v>15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15</v>
      </c>
      <c r="W4" s="19"/>
      <c r="X4" s="19"/>
    </row>
    <row r="5" ht="39" customHeight="1" spans="1:24">
      <c r="A5" s="19">
        <v>1</v>
      </c>
      <c r="B5" s="19" t="s">
        <v>22</v>
      </c>
      <c r="C5" s="19">
        <v>16</v>
      </c>
      <c r="D5" s="19">
        <v>962</v>
      </c>
      <c r="E5" s="19">
        <v>49</v>
      </c>
      <c r="F5" s="19">
        <v>630.5</v>
      </c>
      <c r="G5" s="19"/>
      <c r="H5" s="19">
        <f t="shared" ref="H5:H8" si="0">C5+E5</f>
        <v>65</v>
      </c>
      <c r="I5" s="96">
        <f t="shared" ref="I5:I9" si="1">C5*D5+E5*F5+G5</f>
        <v>46286.5</v>
      </c>
      <c r="J5" s="19">
        <v>0</v>
      </c>
      <c r="K5" s="19">
        <v>962</v>
      </c>
      <c r="L5" s="19">
        <v>17</v>
      </c>
      <c r="M5" s="19">
        <v>962</v>
      </c>
      <c r="N5" s="19"/>
      <c r="O5" s="19">
        <f t="shared" ref="O5:O9" si="2">J5*K5+L5*M5</f>
        <v>16354</v>
      </c>
      <c r="P5" s="19">
        <v>7200</v>
      </c>
      <c r="Q5" s="19">
        <f t="shared" ref="Q5:Q9" si="3">N5+O5+P5</f>
        <v>23554</v>
      </c>
      <c r="R5" s="19"/>
      <c r="S5" s="19">
        <v>1</v>
      </c>
      <c r="T5" s="19">
        <v>962</v>
      </c>
      <c r="U5" s="19">
        <v>600</v>
      </c>
      <c r="V5" s="19">
        <f t="shared" ref="V5:V8" si="4">(R5+S5)*T5+U5</f>
        <v>1562</v>
      </c>
      <c r="W5" s="19">
        <f t="shared" ref="W5:W9" si="5">C5+E5+J5+L5+R5+S5</f>
        <v>83</v>
      </c>
      <c r="X5" s="19">
        <f t="shared" ref="X5:X8" si="6">I5+Q5+V5</f>
        <v>71402.5</v>
      </c>
    </row>
    <row r="6" ht="39" customHeight="1" spans="1:24">
      <c r="A6" s="19">
        <v>2</v>
      </c>
      <c r="B6" s="19" t="s">
        <v>23</v>
      </c>
      <c r="C6" s="19">
        <v>7</v>
      </c>
      <c r="D6" s="19">
        <v>962</v>
      </c>
      <c r="E6" s="19">
        <v>43</v>
      </c>
      <c r="F6" s="19">
        <v>630.5</v>
      </c>
      <c r="G6" s="19">
        <v>7566</v>
      </c>
      <c r="H6" s="19">
        <f t="shared" si="0"/>
        <v>50</v>
      </c>
      <c r="I6" s="96">
        <f t="shared" si="1"/>
        <v>41411.5</v>
      </c>
      <c r="J6" s="19">
        <v>2</v>
      </c>
      <c r="K6" s="19">
        <v>962</v>
      </c>
      <c r="L6" s="19">
        <v>9</v>
      </c>
      <c r="M6" s="19">
        <v>962</v>
      </c>
      <c r="N6" s="19"/>
      <c r="O6" s="19">
        <f t="shared" si="2"/>
        <v>10582</v>
      </c>
      <c r="P6" s="19">
        <v>2940</v>
      </c>
      <c r="Q6" s="19">
        <f t="shared" si="3"/>
        <v>13522</v>
      </c>
      <c r="R6" s="19"/>
      <c r="S6" s="19"/>
      <c r="T6" s="19"/>
      <c r="U6" s="19"/>
      <c r="V6" s="19">
        <f t="shared" si="4"/>
        <v>0</v>
      </c>
      <c r="W6" s="19">
        <f t="shared" si="5"/>
        <v>61</v>
      </c>
      <c r="X6" s="19">
        <f t="shared" si="6"/>
        <v>54933.5</v>
      </c>
    </row>
    <row r="7" ht="39" customHeight="1" spans="1:24">
      <c r="A7" s="19">
        <v>3</v>
      </c>
      <c r="B7" s="96" t="s">
        <v>24</v>
      </c>
      <c r="C7" s="96">
        <v>12</v>
      </c>
      <c r="D7" s="19">
        <v>962</v>
      </c>
      <c r="E7" s="96">
        <v>42</v>
      </c>
      <c r="F7" s="19">
        <v>630.5</v>
      </c>
      <c r="G7" s="96">
        <v>7566</v>
      </c>
      <c r="H7" s="19">
        <f t="shared" si="0"/>
        <v>54</v>
      </c>
      <c r="I7" s="96">
        <f t="shared" si="1"/>
        <v>45591</v>
      </c>
      <c r="J7" s="96">
        <v>2</v>
      </c>
      <c r="K7" s="19">
        <v>962</v>
      </c>
      <c r="L7" s="96">
        <v>12</v>
      </c>
      <c r="M7" s="19">
        <v>962</v>
      </c>
      <c r="N7" s="19"/>
      <c r="O7" s="19">
        <f t="shared" si="2"/>
        <v>13468</v>
      </c>
      <c r="P7" s="19">
        <v>3840</v>
      </c>
      <c r="Q7" s="19">
        <f t="shared" si="3"/>
        <v>17308</v>
      </c>
      <c r="R7" s="19"/>
      <c r="S7" s="19"/>
      <c r="T7" s="19"/>
      <c r="U7" s="19"/>
      <c r="V7" s="19">
        <f t="shared" si="4"/>
        <v>0</v>
      </c>
      <c r="W7" s="19">
        <f t="shared" si="5"/>
        <v>68</v>
      </c>
      <c r="X7" s="19">
        <f t="shared" si="6"/>
        <v>62899</v>
      </c>
    </row>
    <row r="8" ht="39" customHeight="1" spans="1:24">
      <c r="A8" s="19">
        <v>4</v>
      </c>
      <c r="B8" s="19" t="s">
        <v>25</v>
      </c>
      <c r="C8" s="19">
        <v>24</v>
      </c>
      <c r="D8" s="19">
        <v>962</v>
      </c>
      <c r="E8" s="19">
        <v>49</v>
      </c>
      <c r="F8" s="19">
        <v>630.5</v>
      </c>
      <c r="G8" s="19"/>
      <c r="H8" s="19">
        <f t="shared" si="0"/>
        <v>73</v>
      </c>
      <c r="I8" s="96">
        <f t="shared" si="1"/>
        <v>53982.5</v>
      </c>
      <c r="J8" s="19">
        <v>2</v>
      </c>
      <c r="K8" s="19">
        <v>962</v>
      </c>
      <c r="L8" s="19">
        <v>14</v>
      </c>
      <c r="M8" s="19">
        <v>962</v>
      </c>
      <c r="N8" s="19"/>
      <c r="O8" s="19">
        <f t="shared" si="2"/>
        <v>15392</v>
      </c>
      <c r="P8" s="19">
        <v>5760</v>
      </c>
      <c r="Q8" s="19">
        <f t="shared" si="3"/>
        <v>21152</v>
      </c>
      <c r="R8" s="19"/>
      <c r="S8" s="19"/>
      <c r="T8" s="19"/>
      <c r="U8" s="19"/>
      <c r="V8" s="19">
        <f t="shared" si="4"/>
        <v>0</v>
      </c>
      <c r="W8" s="19">
        <f t="shared" si="5"/>
        <v>89</v>
      </c>
      <c r="X8" s="19">
        <f t="shared" si="6"/>
        <v>75134.5</v>
      </c>
    </row>
    <row r="9" ht="39" customHeight="1" spans="1:24">
      <c r="A9" s="19"/>
      <c r="B9" s="19" t="s">
        <v>26</v>
      </c>
      <c r="C9" s="96">
        <f>SUM(C5:C8)</f>
        <v>59</v>
      </c>
      <c r="D9" s="96">
        <v>962</v>
      </c>
      <c r="E9" s="96">
        <f>SUM(E5:E8)</f>
        <v>183</v>
      </c>
      <c r="F9" s="96">
        <v>630.5</v>
      </c>
      <c r="G9" s="96">
        <v>15132</v>
      </c>
      <c r="H9" s="96">
        <f>H5+H6+H7+H8</f>
        <v>242</v>
      </c>
      <c r="I9" s="96">
        <f t="shared" si="1"/>
        <v>187271.5</v>
      </c>
      <c r="J9" s="96">
        <f>SUM(J5:J8)</f>
        <v>6</v>
      </c>
      <c r="K9" s="96">
        <v>962</v>
      </c>
      <c r="L9" s="96">
        <f>SUM(L5:L8)</f>
        <v>52</v>
      </c>
      <c r="M9" s="96">
        <v>962</v>
      </c>
      <c r="N9" s="96"/>
      <c r="O9" s="96">
        <f t="shared" si="2"/>
        <v>55796</v>
      </c>
      <c r="P9" s="96">
        <f>SUM(P5:P8)</f>
        <v>19740</v>
      </c>
      <c r="Q9" s="19">
        <f t="shared" si="3"/>
        <v>75536</v>
      </c>
      <c r="R9" s="96"/>
      <c r="S9" s="96">
        <v>1</v>
      </c>
      <c r="T9" s="96">
        <v>962</v>
      </c>
      <c r="U9" s="19">
        <v>600</v>
      </c>
      <c r="V9" s="19">
        <f>SUM(V5:V8)</f>
        <v>1562</v>
      </c>
      <c r="W9" s="19">
        <f t="shared" si="5"/>
        <v>301</v>
      </c>
      <c r="X9" s="96">
        <f>SUM(X5:X8)</f>
        <v>264369.5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workbookViewId="0">
      <selection activeCell="K10" sqref="K10"/>
    </sheetView>
  </sheetViews>
  <sheetFormatPr defaultColWidth="9" defaultRowHeight="13.5" outlineLevelCol="7"/>
  <cols>
    <col min="1" max="7" width="9.625" style="81" customWidth="1"/>
    <col min="8" max="8" width="17.125" style="79" customWidth="1"/>
    <col min="9" max="16384" width="9" style="79"/>
  </cols>
  <sheetData>
    <row r="1" s="79" customFormat="1" ht="32" customHeight="1" spans="1:8">
      <c r="A1" s="82" t="s">
        <v>27</v>
      </c>
      <c r="B1" s="82"/>
      <c r="C1" s="82"/>
      <c r="D1" s="82"/>
      <c r="E1" s="82"/>
      <c r="F1" s="82"/>
      <c r="G1" s="82"/>
      <c r="H1" s="82"/>
    </row>
    <row r="2" s="79" customFormat="1" ht="35" customHeight="1" spans="1:8">
      <c r="A2" s="37" t="s">
        <v>2</v>
      </c>
      <c r="B2" s="37" t="s">
        <v>28</v>
      </c>
      <c r="C2" s="83" t="s">
        <v>29</v>
      </c>
      <c r="D2" s="37" t="s">
        <v>30</v>
      </c>
      <c r="E2" s="37" t="s">
        <v>31</v>
      </c>
      <c r="F2" s="37" t="s">
        <v>32</v>
      </c>
      <c r="G2" s="37" t="s">
        <v>13</v>
      </c>
      <c r="H2" s="52" t="s">
        <v>33</v>
      </c>
    </row>
    <row r="3" s="79" customFormat="1" ht="15" customHeight="1" spans="1:8">
      <c r="A3" s="51">
        <v>1</v>
      </c>
      <c r="B3" s="51" t="s">
        <v>34</v>
      </c>
      <c r="C3" s="51" t="s">
        <v>35</v>
      </c>
      <c r="D3" s="84" t="s">
        <v>36</v>
      </c>
      <c r="E3" s="85" t="s">
        <v>37</v>
      </c>
      <c r="F3" s="84" t="s">
        <v>38</v>
      </c>
      <c r="G3" s="84"/>
      <c r="H3" s="86">
        <v>962</v>
      </c>
    </row>
    <row r="4" s="79" customFormat="1" ht="15" customHeight="1" spans="1:8">
      <c r="A4" s="51">
        <v>2</v>
      </c>
      <c r="B4" s="51" t="s">
        <v>34</v>
      </c>
      <c r="C4" s="51" t="s">
        <v>39</v>
      </c>
      <c r="D4" s="84" t="s">
        <v>36</v>
      </c>
      <c r="E4" s="85" t="s">
        <v>37</v>
      </c>
      <c r="F4" s="84" t="s">
        <v>38</v>
      </c>
      <c r="G4" s="84"/>
      <c r="H4" s="86">
        <v>962</v>
      </c>
    </row>
    <row r="5" s="79" customFormat="1" ht="15" customHeight="1" spans="1:8">
      <c r="A5" s="51">
        <v>3</v>
      </c>
      <c r="B5" s="51" t="s">
        <v>34</v>
      </c>
      <c r="C5" s="51" t="s">
        <v>40</v>
      </c>
      <c r="D5" s="84" t="s">
        <v>36</v>
      </c>
      <c r="E5" s="85" t="s">
        <v>37</v>
      </c>
      <c r="F5" s="84" t="s">
        <v>38</v>
      </c>
      <c r="G5" s="84"/>
      <c r="H5" s="86">
        <v>962</v>
      </c>
    </row>
    <row r="6" s="79" customFormat="1" ht="15" customHeight="1" spans="1:8">
      <c r="A6" s="51">
        <v>4</v>
      </c>
      <c r="B6" s="51" t="s">
        <v>34</v>
      </c>
      <c r="C6" s="51" t="s">
        <v>41</v>
      </c>
      <c r="D6" s="84" t="s">
        <v>36</v>
      </c>
      <c r="E6" s="85" t="s">
        <v>37</v>
      </c>
      <c r="F6" s="84" t="s">
        <v>38</v>
      </c>
      <c r="G6" s="84"/>
      <c r="H6" s="86">
        <v>962</v>
      </c>
    </row>
    <row r="7" s="79" customFormat="1" ht="15" customHeight="1" spans="1:8">
      <c r="A7" s="51">
        <v>5</v>
      </c>
      <c r="B7" s="51" t="s">
        <v>34</v>
      </c>
      <c r="C7" s="51" t="s">
        <v>42</v>
      </c>
      <c r="D7" s="84" t="s">
        <v>36</v>
      </c>
      <c r="E7" s="85" t="s">
        <v>37</v>
      </c>
      <c r="F7" s="84" t="s">
        <v>38</v>
      </c>
      <c r="G7" s="84"/>
      <c r="H7" s="86">
        <v>962</v>
      </c>
    </row>
    <row r="8" s="79" customFormat="1" ht="15" customHeight="1" spans="1:8">
      <c r="A8" s="51">
        <v>6</v>
      </c>
      <c r="B8" s="51" t="s">
        <v>34</v>
      </c>
      <c r="C8" s="51" t="s">
        <v>43</v>
      </c>
      <c r="D8" s="84" t="s">
        <v>36</v>
      </c>
      <c r="E8" s="85" t="s">
        <v>37</v>
      </c>
      <c r="F8" s="84" t="s">
        <v>38</v>
      </c>
      <c r="G8" s="84"/>
      <c r="H8" s="86">
        <v>962</v>
      </c>
    </row>
    <row r="9" s="79" customFormat="1" ht="15" customHeight="1" spans="1:8">
      <c r="A9" s="51">
        <v>7</v>
      </c>
      <c r="B9" s="51" t="s">
        <v>34</v>
      </c>
      <c r="C9" s="51" t="s">
        <v>44</v>
      </c>
      <c r="D9" s="84" t="s">
        <v>36</v>
      </c>
      <c r="E9" s="85" t="s">
        <v>37</v>
      </c>
      <c r="F9" s="84" t="s">
        <v>38</v>
      </c>
      <c r="G9" s="84"/>
      <c r="H9" s="86">
        <v>962</v>
      </c>
    </row>
    <row r="10" s="79" customFormat="1" ht="15" customHeight="1" spans="1:8">
      <c r="A10" s="51">
        <v>8</v>
      </c>
      <c r="B10" s="51" t="s">
        <v>34</v>
      </c>
      <c r="C10" s="51" t="s">
        <v>45</v>
      </c>
      <c r="D10" s="84" t="s">
        <v>36</v>
      </c>
      <c r="E10" s="85" t="s">
        <v>37</v>
      </c>
      <c r="F10" s="51" t="s">
        <v>38</v>
      </c>
      <c r="G10" s="84"/>
      <c r="H10" s="86">
        <v>962</v>
      </c>
    </row>
    <row r="11" s="79" customFormat="1" ht="15" customHeight="1" spans="1:8">
      <c r="A11" s="51">
        <v>9</v>
      </c>
      <c r="B11" s="51" t="s">
        <v>34</v>
      </c>
      <c r="C11" s="87" t="s">
        <v>46</v>
      </c>
      <c r="D11" s="84" t="s">
        <v>36</v>
      </c>
      <c r="E11" s="85" t="s">
        <v>37</v>
      </c>
      <c r="F11" s="51" t="s">
        <v>38</v>
      </c>
      <c r="G11" s="88"/>
      <c r="H11" s="86">
        <v>962</v>
      </c>
    </row>
    <row r="12" s="79" customFormat="1" ht="15" customHeight="1" spans="1:8">
      <c r="A12" s="51">
        <v>10</v>
      </c>
      <c r="B12" s="51" t="s">
        <v>47</v>
      </c>
      <c r="C12" s="51" t="s">
        <v>48</v>
      </c>
      <c r="D12" s="84" t="s">
        <v>36</v>
      </c>
      <c r="E12" s="85" t="s">
        <v>49</v>
      </c>
      <c r="F12" s="84" t="s">
        <v>38</v>
      </c>
      <c r="G12" s="84"/>
      <c r="H12" s="86">
        <v>962</v>
      </c>
    </row>
    <row r="13" s="79" customFormat="1" ht="15" customHeight="1" spans="1:8">
      <c r="A13" s="51">
        <v>11</v>
      </c>
      <c r="B13" s="51" t="s">
        <v>47</v>
      </c>
      <c r="C13" s="51" t="s">
        <v>50</v>
      </c>
      <c r="D13" s="84" t="s">
        <v>36</v>
      </c>
      <c r="E13" s="85" t="s">
        <v>37</v>
      </c>
      <c r="F13" s="84" t="s">
        <v>38</v>
      </c>
      <c r="G13" s="84"/>
      <c r="H13" s="86">
        <v>962</v>
      </c>
    </row>
    <row r="14" s="79" customFormat="1" ht="15" customHeight="1" spans="1:8">
      <c r="A14" s="51">
        <v>12</v>
      </c>
      <c r="B14" s="73" t="s">
        <v>47</v>
      </c>
      <c r="C14" s="73" t="s">
        <v>51</v>
      </c>
      <c r="D14" s="84" t="s">
        <v>36</v>
      </c>
      <c r="E14" s="85" t="s">
        <v>37</v>
      </c>
      <c r="F14" s="51" t="s">
        <v>38</v>
      </c>
      <c r="G14" s="89"/>
      <c r="H14" s="86">
        <v>962</v>
      </c>
    </row>
    <row r="15" s="79" customFormat="1" ht="15" customHeight="1" spans="1:8">
      <c r="A15" s="51">
        <v>13</v>
      </c>
      <c r="B15" s="51" t="s">
        <v>52</v>
      </c>
      <c r="C15" s="51" t="s">
        <v>53</v>
      </c>
      <c r="D15" s="84" t="s">
        <v>36</v>
      </c>
      <c r="E15" s="85" t="s">
        <v>37</v>
      </c>
      <c r="F15" s="84" t="s">
        <v>38</v>
      </c>
      <c r="G15" s="84"/>
      <c r="H15" s="86">
        <v>962</v>
      </c>
    </row>
    <row r="16" s="79" customFormat="1" ht="15" customHeight="1" spans="1:8">
      <c r="A16" s="51">
        <v>14</v>
      </c>
      <c r="B16" s="51" t="s">
        <v>52</v>
      </c>
      <c r="C16" s="73" t="s">
        <v>54</v>
      </c>
      <c r="D16" s="84" t="s">
        <v>36</v>
      </c>
      <c r="E16" s="90" t="s">
        <v>37</v>
      </c>
      <c r="F16" s="84" t="s">
        <v>38</v>
      </c>
      <c r="G16" s="84"/>
      <c r="H16" s="86">
        <v>962</v>
      </c>
    </row>
    <row r="17" s="79" customFormat="1" ht="15" customHeight="1" spans="1:8">
      <c r="A17" s="51">
        <v>15</v>
      </c>
      <c r="B17" s="51" t="s">
        <v>52</v>
      </c>
      <c r="C17" s="51" t="s">
        <v>55</v>
      </c>
      <c r="D17" s="84" t="s">
        <v>36</v>
      </c>
      <c r="E17" s="85" t="s">
        <v>37</v>
      </c>
      <c r="F17" s="84" t="s">
        <v>38</v>
      </c>
      <c r="G17" s="84"/>
      <c r="H17" s="86">
        <v>962</v>
      </c>
    </row>
    <row r="18" s="79" customFormat="1" ht="15" customHeight="1" spans="1:8">
      <c r="A18" s="51">
        <v>16</v>
      </c>
      <c r="B18" s="51" t="s">
        <v>52</v>
      </c>
      <c r="C18" s="51" t="s">
        <v>56</v>
      </c>
      <c r="D18" s="84" t="s">
        <v>36</v>
      </c>
      <c r="E18" s="85" t="s">
        <v>37</v>
      </c>
      <c r="F18" s="84" t="s">
        <v>38</v>
      </c>
      <c r="G18" s="84"/>
      <c r="H18" s="86">
        <v>962</v>
      </c>
    </row>
    <row r="19" s="79" customFormat="1" ht="15" customHeight="1" spans="1:8">
      <c r="A19" s="51">
        <v>17</v>
      </c>
      <c r="B19" s="51" t="s">
        <v>57</v>
      </c>
      <c r="C19" s="51" t="s">
        <v>58</v>
      </c>
      <c r="D19" s="84" t="s">
        <v>59</v>
      </c>
      <c r="E19" s="85" t="s">
        <v>49</v>
      </c>
      <c r="F19" s="84" t="s">
        <v>60</v>
      </c>
      <c r="G19" s="84"/>
      <c r="H19" s="86">
        <v>1262</v>
      </c>
    </row>
    <row r="20" s="79" customFormat="1" ht="15" customHeight="1" spans="1:8">
      <c r="A20" s="51">
        <v>18</v>
      </c>
      <c r="B20" s="51" t="s">
        <v>57</v>
      </c>
      <c r="C20" s="51" t="s">
        <v>61</v>
      </c>
      <c r="D20" s="84" t="s">
        <v>59</v>
      </c>
      <c r="E20" s="85" t="s">
        <v>37</v>
      </c>
      <c r="F20" s="84" t="s">
        <v>60</v>
      </c>
      <c r="G20" s="84"/>
      <c r="H20" s="86">
        <v>1142</v>
      </c>
    </row>
    <row r="21" s="79" customFormat="1" ht="15" customHeight="1" spans="1:8">
      <c r="A21" s="51">
        <v>19</v>
      </c>
      <c r="B21" s="51" t="s">
        <v>57</v>
      </c>
      <c r="C21" s="51" t="s">
        <v>62</v>
      </c>
      <c r="D21" s="84" t="s">
        <v>59</v>
      </c>
      <c r="E21" s="85" t="s">
        <v>37</v>
      </c>
      <c r="F21" s="84" t="s">
        <v>60</v>
      </c>
      <c r="G21" s="84"/>
      <c r="H21" s="86">
        <v>1142</v>
      </c>
    </row>
    <row r="22" s="79" customFormat="1" ht="15" customHeight="1" spans="1:8">
      <c r="A22" s="51">
        <v>20</v>
      </c>
      <c r="B22" s="51" t="s">
        <v>57</v>
      </c>
      <c r="C22" s="51" t="s">
        <v>63</v>
      </c>
      <c r="D22" s="84" t="s">
        <v>59</v>
      </c>
      <c r="E22" s="85" t="s">
        <v>49</v>
      </c>
      <c r="F22" s="84" t="s">
        <v>60</v>
      </c>
      <c r="G22" s="84"/>
      <c r="H22" s="86">
        <v>1262</v>
      </c>
    </row>
    <row r="23" s="79" customFormat="1" ht="15" customHeight="1" spans="1:8">
      <c r="A23" s="51">
        <v>21</v>
      </c>
      <c r="B23" s="51" t="s">
        <v>57</v>
      </c>
      <c r="C23" s="51" t="s">
        <v>64</v>
      </c>
      <c r="D23" s="84" t="s">
        <v>59</v>
      </c>
      <c r="E23" s="85" t="s">
        <v>65</v>
      </c>
      <c r="F23" s="84" t="s">
        <v>60</v>
      </c>
      <c r="G23" s="84"/>
      <c r="H23" s="86">
        <v>1562</v>
      </c>
    </row>
    <row r="24" s="79" customFormat="1" ht="15" customHeight="1" spans="1:8">
      <c r="A24" s="51">
        <v>22</v>
      </c>
      <c r="B24" s="51" t="s">
        <v>57</v>
      </c>
      <c r="C24" s="51" t="s">
        <v>66</v>
      </c>
      <c r="D24" s="84" t="s">
        <v>59</v>
      </c>
      <c r="E24" s="85" t="s">
        <v>65</v>
      </c>
      <c r="F24" s="84" t="s">
        <v>60</v>
      </c>
      <c r="G24" s="84"/>
      <c r="H24" s="86">
        <v>1562</v>
      </c>
    </row>
    <row r="25" s="79" customFormat="1" ht="15" customHeight="1" spans="1:8">
      <c r="A25" s="51">
        <v>23</v>
      </c>
      <c r="B25" s="51" t="s">
        <v>57</v>
      </c>
      <c r="C25" s="51" t="s">
        <v>67</v>
      </c>
      <c r="D25" s="84" t="s">
        <v>59</v>
      </c>
      <c r="E25" s="85" t="s">
        <v>65</v>
      </c>
      <c r="F25" s="84" t="s">
        <v>60</v>
      </c>
      <c r="G25" s="84"/>
      <c r="H25" s="86">
        <v>1562</v>
      </c>
    </row>
    <row r="26" s="79" customFormat="1" ht="15" customHeight="1" spans="1:8">
      <c r="A26" s="51">
        <v>24</v>
      </c>
      <c r="B26" s="51" t="s">
        <v>57</v>
      </c>
      <c r="C26" s="51" t="s">
        <v>68</v>
      </c>
      <c r="D26" s="84" t="s">
        <v>59</v>
      </c>
      <c r="E26" s="85" t="s">
        <v>65</v>
      </c>
      <c r="F26" s="84" t="s">
        <v>60</v>
      </c>
      <c r="G26" s="84"/>
      <c r="H26" s="86">
        <v>1562</v>
      </c>
    </row>
    <row r="27" s="79" customFormat="1" ht="15" customHeight="1" spans="1:8">
      <c r="A27" s="51">
        <v>25</v>
      </c>
      <c r="B27" s="51" t="s">
        <v>57</v>
      </c>
      <c r="C27" s="51" t="s">
        <v>69</v>
      </c>
      <c r="D27" s="84" t="s">
        <v>59</v>
      </c>
      <c r="E27" s="85" t="s">
        <v>65</v>
      </c>
      <c r="F27" s="51" t="s">
        <v>60</v>
      </c>
      <c r="G27" s="84"/>
      <c r="H27" s="86">
        <v>1562</v>
      </c>
    </row>
    <row r="28" s="79" customFormat="1" ht="15" customHeight="1" spans="1:8">
      <c r="A28" s="51">
        <v>26</v>
      </c>
      <c r="B28" s="51" t="s">
        <v>57</v>
      </c>
      <c r="C28" s="51" t="s">
        <v>70</v>
      </c>
      <c r="D28" s="84" t="s">
        <v>59</v>
      </c>
      <c r="E28" s="85" t="s">
        <v>65</v>
      </c>
      <c r="F28" s="84" t="s">
        <v>60</v>
      </c>
      <c r="G28" s="84"/>
      <c r="H28" s="86">
        <v>1562</v>
      </c>
    </row>
    <row r="29" s="79" customFormat="1" ht="15" customHeight="1" spans="1:8">
      <c r="A29" s="51">
        <v>27</v>
      </c>
      <c r="B29" s="51" t="s">
        <v>57</v>
      </c>
      <c r="C29" s="51" t="s">
        <v>71</v>
      </c>
      <c r="D29" s="84" t="s">
        <v>59</v>
      </c>
      <c r="E29" s="85" t="s">
        <v>65</v>
      </c>
      <c r="F29" s="51" t="s">
        <v>60</v>
      </c>
      <c r="G29" s="84"/>
      <c r="H29" s="86">
        <v>1562</v>
      </c>
    </row>
    <row r="30" s="79" customFormat="1" ht="15" customHeight="1" spans="1:8">
      <c r="A30" s="51">
        <v>28</v>
      </c>
      <c r="B30" s="51" t="s">
        <v>57</v>
      </c>
      <c r="C30" s="51" t="s">
        <v>72</v>
      </c>
      <c r="D30" s="84" t="s">
        <v>59</v>
      </c>
      <c r="E30" s="85" t="s">
        <v>37</v>
      </c>
      <c r="F30" s="51" t="s">
        <v>60</v>
      </c>
      <c r="G30" s="84"/>
      <c r="H30" s="86">
        <v>1142</v>
      </c>
    </row>
    <row r="31" s="79" customFormat="1" ht="15" customHeight="1" spans="1:8">
      <c r="A31" s="51">
        <v>29</v>
      </c>
      <c r="B31" s="51" t="s">
        <v>57</v>
      </c>
      <c r="C31" s="51" t="s">
        <v>73</v>
      </c>
      <c r="D31" s="84" t="s">
        <v>59</v>
      </c>
      <c r="E31" s="85" t="s">
        <v>49</v>
      </c>
      <c r="F31" s="51" t="s">
        <v>60</v>
      </c>
      <c r="G31" s="84"/>
      <c r="H31" s="86">
        <v>1262</v>
      </c>
    </row>
    <row r="32" s="79" customFormat="1" ht="15" customHeight="1" spans="1:8">
      <c r="A32" s="51">
        <v>30</v>
      </c>
      <c r="B32" s="51" t="s">
        <v>57</v>
      </c>
      <c r="C32" s="51" t="s">
        <v>74</v>
      </c>
      <c r="D32" s="84" t="s">
        <v>59</v>
      </c>
      <c r="E32" s="85" t="s">
        <v>65</v>
      </c>
      <c r="F32" s="84" t="s">
        <v>60</v>
      </c>
      <c r="G32" s="84"/>
      <c r="H32" s="86">
        <v>1562</v>
      </c>
    </row>
    <row r="33" s="79" customFormat="1" ht="15" customHeight="1" spans="1:8">
      <c r="A33" s="51">
        <v>31</v>
      </c>
      <c r="B33" s="51" t="s">
        <v>57</v>
      </c>
      <c r="C33" s="51" t="s">
        <v>75</v>
      </c>
      <c r="D33" s="84" t="s">
        <v>59</v>
      </c>
      <c r="E33" s="85" t="s">
        <v>65</v>
      </c>
      <c r="F33" s="84" t="s">
        <v>60</v>
      </c>
      <c r="G33" s="84"/>
      <c r="H33" s="86">
        <v>1562</v>
      </c>
    </row>
    <row r="34" s="79" customFormat="1" ht="15" customHeight="1" spans="1:8">
      <c r="A34" s="51">
        <v>32</v>
      </c>
      <c r="B34" s="51" t="s">
        <v>57</v>
      </c>
      <c r="C34" s="51" t="s">
        <v>76</v>
      </c>
      <c r="D34" s="84" t="s">
        <v>59</v>
      </c>
      <c r="E34" s="85" t="s">
        <v>37</v>
      </c>
      <c r="F34" s="84" t="s">
        <v>60</v>
      </c>
      <c r="G34" s="84"/>
      <c r="H34" s="86">
        <v>1142</v>
      </c>
    </row>
    <row r="35" s="79" customFormat="1" ht="15" customHeight="1" spans="1:8">
      <c r="A35" s="51">
        <v>33</v>
      </c>
      <c r="B35" s="73" t="s">
        <v>57</v>
      </c>
      <c r="C35" s="73" t="s">
        <v>77</v>
      </c>
      <c r="D35" s="84" t="s">
        <v>59</v>
      </c>
      <c r="E35" s="85" t="s">
        <v>37</v>
      </c>
      <c r="F35" s="84" t="s">
        <v>60</v>
      </c>
      <c r="G35" s="84"/>
      <c r="H35" s="86">
        <v>1142</v>
      </c>
    </row>
    <row r="36" s="79" customFormat="1" ht="15" customHeight="1" spans="1:8">
      <c r="A36" s="51">
        <v>34</v>
      </c>
      <c r="B36" s="51" t="s">
        <v>78</v>
      </c>
      <c r="C36" s="51" t="s">
        <v>79</v>
      </c>
      <c r="D36" s="84" t="s">
        <v>36</v>
      </c>
      <c r="E36" s="85" t="s">
        <v>37</v>
      </c>
      <c r="F36" s="84" t="s">
        <v>60</v>
      </c>
      <c r="G36" s="88"/>
      <c r="H36" s="86">
        <v>630.5</v>
      </c>
    </row>
    <row r="37" s="79" customFormat="1" ht="15" customHeight="1" spans="1:8">
      <c r="A37" s="51">
        <v>35</v>
      </c>
      <c r="B37" s="73" t="s">
        <v>78</v>
      </c>
      <c r="C37" s="84" t="s">
        <v>80</v>
      </c>
      <c r="D37" s="84" t="s">
        <v>36</v>
      </c>
      <c r="E37" s="85" t="s">
        <v>37</v>
      </c>
      <c r="F37" s="51" t="s">
        <v>60</v>
      </c>
      <c r="G37" s="84"/>
      <c r="H37" s="86">
        <v>630.5</v>
      </c>
    </row>
    <row r="38" s="79" customFormat="1" ht="15" customHeight="1" spans="1:8">
      <c r="A38" s="51">
        <v>36</v>
      </c>
      <c r="B38" s="51" t="s">
        <v>78</v>
      </c>
      <c r="C38" s="51" t="s">
        <v>81</v>
      </c>
      <c r="D38" s="84" t="s">
        <v>36</v>
      </c>
      <c r="E38" s="85" t="s">
        <v>65</v>
      </c>
      <c r="F38" s="84" t="s">
        <v>60</v>
      </c>
      <c r="G38" s="84"/>
      <c r="H38" s="86">
        <v>630.5</v>
      </c>
    </row>
    <row r="39" s="79" customFormat="1" ht="15" customHeight="1" spans="1:8">
      <c r="A39" s="51">
        <v>37</v>
      </c>
      <c r="B39" s="51" t="s">
        <v>78</v>
      </c>
      <c r="C39" s="51" t="s">
        <v>82</v>
      </c>
      <c r="D39" s="84" t="s">
        <v>36</v>
      </c>
      <c r="E39" s="85" t="s">
        <v>37</v>
      </c>
      <c r="F39" s="51" t="s">
        <v>60</v>
      </c>
      <c r="G39" s="84"/>
      <c r="H39" s="86">
        <v>630.5</v>
      </c>
    </row>
    <row r="40" s="79" customFormat="1" ht="15" customHeight="1" spans="1:8">
      <c r="A40" s="51">
        <v>38</v>
      </c>
      <c r="B40" s="51" t="s">
        <v>78</v>
      </c>
      <c r="C40" s="51" t="s">
        <v>83</v>
      </c>
      <c r="D40" s="84" t="s">
        <v>36</v>
      </c>
      <c r="E40" s="85" t="s">
        <v>37</v>
      </c>
      <c r="F40" s="84" t="s">
        <v>60</v>
      </c>
      <c r="G40" s="84"/>
      <c r="H40" s="86">
        <v>630.5</v>
      </c>
    </row>
    <row r="41" s="79" customFormat="1" ht="15" customHeight="1" spans="1:8">
      <c r="A41" s="51">
        <v>39</v>
      </c>
      <c r="B41" s="51" t="s">
        <v>78</v>
      </c>
      <c r="C41" s="51" t="s">
        <v>84</v>
      </c>
      <c r="D41" s="84" t="s">
        <v>36</v>
      </c>
      <c r="E41" s="85" t="s">
        <v>37</v>
      </c>
      <c r="F41" s="84" t="s">
        <v>60</v>
      </c>
      <c r="G41" s="84"/>
      <c r="H41" s="86">
        <v>630.5</v>
      </c>
    </row>
    <row r="42" s="79" customFormat="1" ht="15" customHeight="1" spans="1:8">
      <c r="A42" s="51">
        <v>40</v>
      </c>
      <c r="B42" s="51" t="s">
        <v>78</v>
      </c>
      <c r="C42" s="51" t="s">
        <v>85</v>
      </c>
      <c r="D42" s="84" t="s">
        <v>36</v>
      </c>
      <c r="E42" s="85" t="s">
        <v>37</v>
      </c>
      <c r="F42" s="84" t="s">
        <v>60</v>
      </c>
      <c r="G42" s="84"/>
      <c r="H42" s="86">
        <v>630.5</v>
      </c>
    </row>
    <row r="43" s="79" customFormat="1" ht="15" customHeight="1" spans="1:8">
      <c r="A43" s="51">
        <v>41</v>
      </c>
      <c r="B43" s="51" t="s">
        <v>78</v>
      </c>
      <c r="C43" s="51" t="s">
        <v>86</v>
      </c>
      <c r="D43" s="84" t="s">
        <v>36</v>
      </c>
      <c r="E43" s="85" t="s">
        <v>37</v>
      </c>
      <c r="F43" s="84" t="s">
        <v>60</v>
      </c>
      <c r="G43" s="84"/>
      <c r="H43" s="86">
        <v>630.5</v>
      </c>
    </row>
    <row r="44" s="79" customFormat="1" ht="15" customHeight="1" spans="1:8">
      <c r="A44" s="51">
        <v>42</v>
      </c>
      <c r="B44" s="51" t="s">
        <v>78</v>
      </c>
      <c r="C44" s="51" t="s">
        <v>87</v>
      </c>
      <c r="D44" s="84" t="s">
        <v>36</v>
      </c>
      <c r="E44" s="85" t="s">
        <v>37</v>
      </c>
      <c r="F44" s="84" t="s">
        <v>60</v>
      </c>
      <c r="G44" s="84"/>
      <c r="H44" s="86">
        <v>630.5</v>
      </c>
    </row>
    <row r="45" s="79" customFormat="1" ht="15" customHeight="1" spans="1:8">
      <c r="A45" s="51">
        <v>43</v>
      </c>
      <c r="B45" s="51" t="s">
        <v>78</v>
      </c>
      <c r="C45" s="51" t="s">
        <v>88</v>
      </c>
      <c r="D45" s="84" t="s">
        <v>36</v>
      </c>
      <c r="E45" s="85" t="s">
        <v>37</v>
      </c>
      <c r="F45" s="84" t="s">
        <v>60</v>
      </c>
      <c r="G45" s="84"/>
      <c r="H45" s="86">
        <v>630.5</v>
      </c>
    </row>
    <row r="46" s="79" customFormat="1" ht="15" customHeight="1" spans="1:8">
      <c r="A46" s="51">
        <v>44</v>
      </c>
      <c r="B46" s="51" t="s">
        <v>78</v>
      </c>
      <c r="C46" s="51" t="s">
        <v>89</v>
      </c>
      <c r="D46" s="84" t="s">
        <v>36</v>
      </c>
      <c r="E46" s="85" t="s">
        <v>37</v>
      </c>
      <c r="F46" s="51" t="s">
        <v>60</v>
      </c>
      <c r="G46" s="88"/>
      <c r="H46" s="86">
        <v>630.5</v>
      </c>
    </row>
    <row r="47" s="79" customFormat="1" ht="15" customHeight="1" spans="1:8">
      <c r="A47" s="51">
        <v>45</v>
      </c>
      <c r="B47" s="51" t="s">
        <v>78</v>
      </c>
      <c r="C47" s="91" t="s">
        <v>90</v>
      </c>
      <c r="D47" s="84" t="s">
        <v>36</v>
      </c>
      <c r="E47" s="85" t="s">
        <v>37</v>
      </c>
      <c r="F47" s="51" t="s">
        <v>60</v>
      </c>
      <c r="G47" s="84"/>
      <c r="H47" s="86">
        <v>630.5</v>
      </c>
    </row>
    <row r="48" s="79" customFormat="1" ht="15" customHeight="1" spans="1:8">
      <c r="A48" s="51">
        <v>46</v>
      </c>
      <c r="B48" s="51" t="s">
        <v>91</v>
      </c>
      <c r="C48" s="51" t="s">
        <v>92</v>
      </c>
      <c r="D48" s="84" t="s">
        <v>36</v>
      </c>
      <c r="E48" s="85" t="s">
        <v>37</v>
      </c>
      <c r="F48" s="51" t="s">
        <v>60</v>
      </c>
      <c r="G48" s="84"/>
      <c r="H48" s="86">
        <v>630.5</v>
      </c>
    </row>
    <row r="49" s="79" customFormat="1" ht="15" customHeight="1" spans="1:8">
      <c r="A49" s="51">
        <v>47</v>
      </c>
      <c r="B49" s="51" t="s">
        <v>91</v>
      </c>
      <c r="C49" s="51" t="s">
        <v>93</v>
      </c>
      <c r="D49" s="84" t="s">
        <v>36</v>
      </c>
      <c r="E49" s="85" t="s">
        <v>37</v>
      </c>
      <c r="F49" s="51" t="s">
        <v>60</v>
      </c>
      <c r="G49" s="88"/>
      <c r="H49" s="86">
        <v>630.5</v>
      </c>
    </row>
    <row r="50" s="79" customFormat="1" ht="15" customHeight="1" spans="1:8">
      <c r="A50" s="51">
        <v>48</v>
      </c>
      <c r="B50" s="73" t="s">
        <v>91</v>
      </c>
      <c r="C50" s="73" t="s">
        <v>94</v>
      </c>
      <c r="D50" s="84" t="s">
        <v>36</v>
      </c>
      <c r="E50" s="85" t="s">
        <v>37</v>
      </c>
      <c r="F50" s="51" t="s">
        <v>60</v>
      </c>
      <c r="G50" s="88"/>
      <c r="H50" s="86">
        <v>630.5</v>
      </c>
    </row>
    <row r="51" s="79" customFormat="1" ht="15" customHeight="1" spans="1:8">
      <c r="A51" s="51">
        <v>49</v>
      </c>
      <c r="B51" s="73" t="s">
        <v>91</v>
      </c>
      <c r="C51" s="73" t="s">
        <v>95</v>
      </c>
      <c r="D51" s="84" t="s">
        <v>36</v>
      </c>
      <c r="E51" s="85" t="s">
        <v>37</v>
      </c>
      <c r="F51" s="51" t="s">
        <v>60</v>
      </c>
      <c r="G51" s="84"/>
      <c r="H51" s="86">
        <v>630.5</v>
      </c>
    </row>
    <row r="52" s="79" customFormat="1" ht="15" customHeight="1" spans="1:8">
      <c r="A52" s="51">
        <v>50</v>
      </c>
      <c r="B52" s="51" t="s">
        <v>96</v>
      </c>
      <c r="C52" s="51" t="s">
        <v>97</v>
      </c>
      <c r="D52" s="84" t="s">
        <v>36</v>
      </c>
      <c r="E52" s="85" t="s">
        <v>37</v>
      </c>
      <c r="F52" s="84" t="s">
        <v>60</v>
      </c>
      <c r="G52" s="84"/>
      <c r="H52" s="86">
        <v>630.5</v>
      </c>
    </row>
    <row r="53" s="79" customFormat="1" ht="15" customHeight="1" spans="1:8">
      <c r="A53" s="51">
        <v>51</v>
      </c>
      <c r="B53" s="51" t="s">
        <v>98</v>
      </c>
      <c r="C53" s="51" t="s">
        <v>99</v>
      </c>
      <c r="D53" s="84" t="s">
        <v>36</v>
      </c>
      <c r="E53" s="85" t="s">
        <v>37</v>
      </c>
      <c r="F53" s="84" t="s">
        <v>60</v>
      </c>
      <c r="G53" s="84"/>
      <c r="H53" s="86">
        <v>630.5</v>
      </c>
    </row>
    <row r="54" s="79" customFormat="1" ht="15" customHeight="1" spans="1:8">
      <c r="A54" s="51">
        <v>52</v>
      </c>
      <c r="B54" s="51" t="s">
        <v>98</v>
      </c>
      <c r="C54" s="51" t="s">
        <v>100</v>
      </c>
      <c r="D54" s="84" t="s">
        <v>101</v>
      </c>
      <c r="E54" s="85" t="s">
        <v>65</v>
      </c>
      <c r="F54" s="84" t="s">
        <v>60</v>
      </c>
      <c r="G54" s="88"/>
      <c r="H54" s="86">
        <v>1562</v>
      </c>
    </row>
    <row r="55" s="79" customFormat="1" ht="15" customHeight="1" spans="1:8">
      <c r="A55" s="51">
        <v>53</v>
      </c>
      <c r="B55" s="51" t="s">
        <v>98</v>
      </c>
      <c r="C55" s="73" t="s">
        <v>102</v>
      </c>
      <c r="D55" s="84" t="s">
        <v>36</v>
      </c>
      <c r="E55" s="85" t="s">
        <v>37</v>
      </c>
      <c r="F55" s="51" t="s">
        <v>60</v>
      </c>
      <c r="G55" s="88"/>
      <c r="H55" s="86">
        <v>630.5</v>
      </c>
    </row>
    <row r="56" s="79" customFormat="1" ht="15" customHeight="1" spans="1:8">
      <c r="A56" s="51">
        <v>54</v>
      </c>
      <c r="B56" s="51" t="s">
        <v>98</v>
      </c>
      <c r="C56" s="91" t="s">
        <v>103</v>
      </c>
      <c r="D56" s="84" t="s">
        <v>36</v>
      </c>
      <c r="E56" s="85" t="s">
        <v>37</v>
      </c>
      <c r="F56" s="51" t="s">
        <v>60</v>
      </c>
      <c r="G56" s="84"/>
      <c r="H56" s="86">
        <v>630.5</v>
      </c>
    </row>
    <row r="57" s="79" customFormat="1" ht="15" customHeight="1" spans="1:8">
      <c r="A57" s="51">
        <v>55</v>
      </c>
      <c r="B57" s="51" t="s">
        <v>98</v>
      </c>
      <c r="C57" s="51" t="s">
        <v>104</v>
      </c>
      <c r="D57" s="84" t="s">
        <v>36</v>
      </c>
      <c r="E57" s="85" t="s">
        <v>37</v>
      </c>
      <c r="F57" s="51" t="s">
        <v>60</v>
      </c>
      <c r="G57" s="85"/>
      <c r="H57" s="86">
        <v>630.5</v>
      </c>
    </row>
    <row r="58" s="79" customFormat="1" ht="15" customHeight="1" spans="1:8">
      <c r="A58" s="51">
        <v>56</v>
      </c>
      <c r="B58" s="51" t="s">
        <v>98</v>
      </c>
      <c r="C58" s="84" t="s">
        <v>105</v>
      </c>
      <c r="D58" s="84" t="s">
        <v>36</v>
      </c>
      <c r="E58" s="85" t="s">
        <v>37</v>
      </c>
      <c r="F58" s="51" t="s">
        <v>60</v>
      </c>
      <c r="G58" s="85"/>
      <c r="H58" s="86">
        <v>630.5</v>
      </c>
    </row>
    <row r="59" s="79" customFormat="1" ht="15" customHeight="1" spans="1:8">
      <c r="A59" s="51">
        <v>57</v>
      </c>
      <c r="B59" s="51" t="s">
        <v>98</v>
      </c>
      <c r="C59" s="51" t="s">
        <v>106</v>
      </c>
      <c r="D59" s="84" t="s">
        <v>36</v>
      </c>
      <c r="E59" s="85" t="s">
        <v>37</v>
      </c>
      <c r="F59" s="51" t="s">
        <v>60</v>
      </c>
      <c r="G59" s="88"/>
      <c r="H59" s="86">
        <v>630.5</v>
      </c>
    </row>
    <row r="60" s="79" customFormat="1" ht="15" customHeight="1" spans="1:8">
      <c r="A60" s="51">
        <v>58</v>
      </c>
      <c r="B60" s="73" t="s">
        <v>107</v>
      </c>
      <c r="C60" s="51" t="s">
        <v>108</v>
      </c>
      <c r="D60" s="84" t="s">
        <v>36</v>
      </c>
      <c r="E60" s="85" t="s">
        <v>37</v>
      </c>
      <c r="F60" s="51" t="s">
        <v>60</v>
      </c>
      <c r="G60" s="84"/>
      <c r="H60" s="86">
        <v>630.5</v>
      </c>
    </row>
    <row r="61" s="79" customFormat="1" ht="15" customHeight="1" spans="1:8">
      <c r="A61" s="51">
        <v>59</v>
      </c>
      <c r="B61" s="51" t="s">
        <v>109</v>
      </c>
      <c r="C61" s="51" t="s">
        <v>110</v>
      </c>
      <c r="D61" s="84" t="s">
        <v>36</v>
      </c>
      <c r="E61" s="85" t="s">
        <v>37</v>
      </c>
      <c r="F61" s="51" t="s">
        <v>60</v>
      </c>
      <c r="G61" s="84"/>
      <c r="H61" s="86">
        <v>630.5</v>
      </c>
    </row>
    <row r="62" s="79" customFormat="1" ht="15" customHeight="1" spans="1:8">
      <c r="A62" s="51">
        <v>60</v>
      </c>
      <c r="B62" s="51" t="s">
        <v>109</v>
      </c>
      <c r="C62" s="51" t="s">
        <v>111</v>
      </c>
      <c r="D62" s="84" t="s">
        <v>36</v>
      </c>
      <c r="E62" s="85" t="s">
        <v>37</v>
      </c>
      <c r="F62" s="51" t="s">
        <v>60</v>
      </c>
      <c r="G62" s="84"/>
      <c r="H62" s="86">
        <v>630.5</v>
      </c>
    </row>
    <row r="63" s="79" customFormat="1" ht="15" customHeight="1" spans="1:8">
      <c r="A63" s="51">
        <v>61</v>
      </c>
      <c r="B63" s="51" t="s">
        <v>109</v>
      </c>
      <c r="C63" s="51" t="s">
        <v>112</v>
      </c>
      <c r="D63" s="84" t="s">
        <v>36</v>
      </c>
      <c r="E63" s="85" t="s">
        <v>37</v>
      </c>
      <c r="F63" s="51" t="s">
        <v>60</v>
      </c>
      <c r="G63" s="84"/>
      <c r="H63" s="86">
        <v>630.5</v>
      </c>
    </row>
    <row r="64" s="79" customFormat="1" ht="15" customHeight="1" spans="1:8">
      <c r="A64" s="51">
        <v>62</v>
      </c>
      <c r="B64" s="51" t="s">
        <v>109</v>
      </c>
      <c r="C64" s="51" t="s">
        <v>113</v>
      </c>
      <c r="D64" s="84" t="s">
        <v>36</v>
      </c>
      <c r="E64" s="85" t="s">
        <v>37</v>
      </c>
      <c r="F64" s="51" t="s">
        <v>60</v>
      </c>
      <c r="G64" s="84"/>
      <c r="H64" s="86">
        <v>630.5</v>
      </c>
    </row>
    <row r="65" s="79" customFormat="1" ht="15" customHeight="1" spans="1:8">
      <c r="A65" s="51">
        <v>63</v>
      </c>
      <c r="B65" s="51" t="s">
        <v>114</v>
      </c>
      <c r="C65" s="51" t="s">
        <v>115</v>
      </c>
      <c r="D65" s="84" t="s">
        <v>36</v>
      </c>
      <c r="E65" s="85" t="s">
        <v>37</v>
      </c>
      <c r="F65" s="84" t="s">
        <v>60</v>
      </c>
      <c r="G65" s="85"/>
      <c r="H65" s="86">
        <v>630.5</v>
      </c>
    </row>
    <row r="66" s="79" customFormat="1" ht="15" customHeight="1" spans="1:8">
      <c r="A66" s="51">
        <v>64</v>
      </c>
      <c r="B66" s="51" t="s">
        <v>114</v>
      </c>
      <c r="C66" s="51" t="s">
        <v>116</v>
      </c>
      <c r="D66" s="84" t="s">
        <v>36</v>
      </c>
      <c r="E66" s="85" t="s">
        <v>37</v>
      </c>
      <c r="F66" s="51" t="s">
        <v>60</v>
      </c>
      <c r="G66" s="84"/>
      <c r="H66" s="86">
        <v>630.5</v>
      </c>
    </row>
    <row r="67" s="79" customFormat="1" ht="15" customHeight="1" spans="1:8">
      <c r="A67" s="51">
        <v>65</v>
      </c>
      <c r="B67" s="51" t="s">
        <v>114</v>
      </c>
      <c r="C67" s="86" t="s">
        <v>117</v>
      </c>
      <c r="D67" s="84" t="s">
        <v>36</v>
      </c>
      <c r="E67" s="85" t="s">
        <v>37</v>
      </c>
      <c r="F67" s="51" t="s">
        <v>60</v>
      </c>
      <c r="G67" s="88"/>
      <c r="H67" s="86">
        <v>630.5</v>
      </c>
    </row>
    <row r="68" s="79" customFormat="1" ht="15" customHeight="1" spans="1:8">
      <c r="A68" s="51">
        <v>66</v>
      </c>
      <c r="B68" s="51" t="s">
        <v>114</v>
      </c>
      <c r="C68" s="91" t="s">
        <v>118</v>
      </c>
      <c r="D68" s="84" t="s">
        <v>36</v>
      </c>
      <c r="E68" s="85" t="s">
        <v>37</v>
      </c>
      <c r="F68" s="51" t="s">
        <v>60</v>
      </c>
      <c r="G68" s="84"/>
      <c r="H68" s="86">
        <v>630.5</v>
      </c>
    </row>
    <row r="69" s="79" customFormat="1" ht="15" customHeight="1" spans="1:8">
      <c r="A69" s="51">
        <v>67</v>
      </c>
      <c r="B69" s="51" t="s">
        <v>119</v>
      </c>
      <c r="C69" s="51" t="s">
        <v>120</v>
      </c>
      <c r="D69" s="84" t="s">
        <v>36</v>
      </c>
      <c r="E69" s="85" t="s">
        <v>37</v>
      </c>
      <c r="F69" s="84" t="s">
        <v>60</v>
      </c>
      <c r="G69" s="84"/>
      <c r="H69" s="86">
        <v>630.5</v>
      </c>
    </row>
    <row r="70" s="79" customFormat="1" ht="15" customHeight="1" spans="1:8">
      <c r="A70" s="51">
        <v>68</v>
      </c>
      <c r="B70" s="51" t="s">
        <v>119</v>
      </c>
      <c r="C70" s="51" t="s">
        <v>121</v>
      </c>
      <c r="D70" s="84" t="s">
        <v>36</v>
      </c>
      <c r="E70" s="85" t="s">
        <v>37</v>
      </c>
      <c r="F70" s="84" t="s">
        <v>60</v>
      </c>
      <c r="G70" s="84"/>
      <c r="H70" s="86">
        <v>630.5</v>
      </c>
    </row>
    <row r="71" s="79" customFormat="1" ht="15" customHeight="1" spans="1:8">
      <c r="A71" s="51">
        <v>69</v>
      </c>
      <c r="B71" s="51" t="s">
        <v>119</v>
      </c>
      <c r="C71" s="51" t="s">
        <v>122</v>
      </c>
      <c r="D71" s="84" t="s">
        <v>36</v>
      </c>
      <c r="E71" s="85" t="s">
        <v>37</v>
      </c>
      <c r="F71" s="51" t="s">
        <v>60</v>
      </c>
      <c r="G71" s="84"/>
      <c r="H71" s="86">
        <v>630.5</v>
      </c>
    </row>
    <row r="72" s="79" customFormat="1" ht="15" customHeight="1" spans="1:8">
      <c r="A72" s="51">
        <v>70</v>
      </c>
      <c r="B72" s="51" t="s">
        <v>119</v>
      </c>
      <c r="C72" s="51" t="s">
        <v>123</v>
      </c>
      <c r="D72" s="84" t="s">
        <v>36</v>
      </c>
      <c r="E72" s="85" t="s">
        <v>37</v>
      </c>
      <c r="F72" s="51" t="s">
        <v>60</v>
      </c>
      <c r="G72" s="84"/>
      <c r="H72" s="86">
        <v>630.5</v>
      </c>
    </row>
    <row r="73" s="79" customFormat="1" ht="15" customHeight="1" spans="1:8">
      <c r="A73" s="51">
        <v>71</v>
      </c>
      <c r="B73" s="51" t="s">
        <v>119</v>
      </c>
      <c r="C73" s="51" t="s">
        <v>124</v>
      </c>
      <c r="D73" s="84" t="s">
        <v>36</v>
      </c>
      <c r="E73" s="85" t="s">
        <v>37</v>
      </c>
      <c r="F73" s="51" t="s">
        <v>60</v>
      </c>
      <c r="G73" s="84"/>
      <c r="H73" s="86">
        <v>630.5</v>
      </c>
    </row>
    <row r="74" s="79" customFormat="1" ht="15" customHeight="1" spans="1:8">
      <c r="A74" s="51">
        <v>72</v>
      </c>
      <c r="B74" s="51" t="s">
        <v>119</v>
      </c>
      <c r="C74" s="51" t="s">
        <v>125</v>
      </c>
      <c r="D74" s="84" t="s">
        <v>36</v>
      </c>
      <c r="E74" s="85" t="s">
        <v>37</v>
      </c>
      <c r="F74" s="51" t="s">
        <v>60</v>
      </c>
      <c r="G74" s="84"/>
      <c r="H74" s="86">
        <v>630.5</v>
      </c>
    </row>
    <row r="75" s="79" customFormat="1" ht="15" customHeight="1" spans="1:8">
      <c r="A75" s="51">
        <v>73</v>
      </c>
      <c r="B75" s="51" t="s">
        <v>126</v>
      </c>
      <c r="C75" s="51" t="s">
        <v>127</v>
      </c>
      <c r="D75" s="84" t="s">
        <v>36</v>
      </c>
      <c r="E75" s="85" t="s">
        <v>37</v>
      </c>
      <c r="F75" s="51" t="s">
        <v>60</v>
      </c>
      <c r="G75" s="85"/>
      <c r="H75" s="86">
        <v>630.5</v>
      </c>
    </row>
    <row r="76" s="79" customFormat="1" ht="15" customHeight="1" spans="1:8">
      <c r="A76" s="51">
        <v>74</v>
      </c>
      <c r="B76" s="73" t="s">
        <v>126</v>
      </c>
      <c r="C76" s="73" t="s">
        <v>128</v>
      </c>
      <c r="D76" s="84" t="s">
        <v>36</v>
      </c>
      <c r="E76" s="85" t="s">
        <v>37</v>
      </c>
      <c r="F76" s="51" t="s">
        <v>60</v>
      </c>
      <c r="G76" s="88"/>
      <c r="H76" s="86">
        <v>630.5</v>
      </c>
    </row>
    <row r="77" s="79" customFormat="1" ht="15" customHeight="1" spans="1:8">
      <c r="A77" s="51">
        <v>75</v>
      </c>
      <c r="B77" s="51" t="s">
        <v>129</v>
      </c>
      <c r="C77" s="51" t="s">
        <v>130</v>
      </c>
      <c r="D77" s="84" t="s">
        <v>36</v>
      </c>
      <c r="E77" s="85" t="s">
        <v>37</v>
      </c>
      <c r="F77" s="51" t="s">
        <v>60</v>
      </c>
      <c r="G77" s="84"/>
      <c r="H77" s="86">
        <v>630.5</v>
      </c>
    </row>
    <row r="78" s="79" customFormat="1" ht="15" customHeight="1" spans="1:8">
      <c r="A78" s="51">
        <v>76</v>
      </c>
      <c r="B78" s="51" t="s">
        <v>129</v>
      </c>
      <c r="C78" s="51" t="s">
        <v>131</v>
      </c>
      <c r="D78" s="84" t="s">
        <v>36</v>
      </c>
      <c r="E78" s="85" t="s">
        <v>37</v>
      </c>
      <c r="F78" s="51" t="s">
        <v>60</v>
      </c>
      <c r="G78" s="84"/>
      <c r="H78" s="86">
        <v>630.5</v>
      </c>
    </row>
    <row r="79" s="79" customFormat="1" ht="15" customHeight="1" spans="1:8">
      <c r="A79" s="51">
        <v>77</v>
      </c>
      <c r="B79" s="51" t="s">
        <v>132</v>
      </c>
      <c r="C79" s="51" t="s">
        <v>133</v>
      </c>
      <c r="D79" s="84" t="s">
        <v>36</v>
      </c>
      <c r="E79" s="85" t="s">
        <v>49</v>
      </c>
      <c r="F79" s="51" t="s">
        <v>60</v>
      </c>
      <c r="G79" s="89"/>
      <c r="H79" s="86">
        <v>630.5</v>
      </c>
    </row>
    <row r="80" s="79" customFormat="1" ht="15" customHeight="1" spans="1:8">
      <c r="A80" s="51">
        <v>78</v>
      </c>
      <c r="B80" s="51" t="s">
        <v>132</v>
      </c>
      <c r="C80" s="91" t="s">
        <v>134</v>
      </c>
      <c r="D80" s="84" t="s">
        <v>36</v>
      </c>
      <c r="E80" s="85" t="s">
        <v>37</v>
      </c>
      <c r="F80" s="51" t="s">
        <v>60</v>
      </c>
      <c r="G80" s="88"/>
      <c r="H80" s="86">
        <v>630.5</v>
      </c>
    </row>
    <row r="81" s="79" customFormat="1" ht="15" customHeight="1" spans="1:8">
      <c r="A81" s="51">
        <v>79</v>
      </c>
      <c r="B81" s="73" t="s">
        <v>132</v>
      </c>
      <c r="C81" s="73" t="s">
        <v>135</v>
      </c>
      <c r="D81" s="84" t="s">
        <v>36</v>
      </c>
      <c r="E81" s="85" t="s">
        <v>37</v>
      </c>
      <c r="F81" s="51" t="s">
        <v>60</v>
      </c>
      <c r="G81" s="84"/>
      <c r="H81" s="86">
        <v>630.5</v>
      </c>
    </row>
    <row r="82" s="79" customFormat="1" ht="15" customHeight="1" spans="1:8">
      <c r="A82" s="51">
        <v>80</v>
      </c>
      <c r="B82" s="51" t="s">
        <v>132</v>
      </c>
      <c r="C82" s="51" t="s">
        <v>136</v>
      </c>
      <c r="D82" s="84" t="s">
        <v>36</v>
      </c>
      <c r="E82" s="85" t="s">
        <v>37</v>
      </c>
      <c r="F82" s="51" t="s">
        <v>60</v>
      </c>
      <c r="G82" s="84"/>
      <c r="H82" s="86">
        <v>630.5</v>
      </c>
    </row>
    <row r="83" s="79" customFormat="1" ht="15" customHeight="1" spans="1:8">
      <c r="A83" s="51">
        <v>81</v>
      </c>
      <c r="B83" s="51" t="s">
        <v>91</v>
      </c>
      <c r="C83" s="51" t="s">
        <v>137</v>
      </c>
      <c r="D83" s="84" t="s">
        <v>36</v>
      </c>
      <c r="E83" s="85" t="s">
        <v>37</v>
      </c>
      <c r="F83" s="84" t="s">
        <v>60</v>
      </c>
      <c r="G83" s="84"/>
      <c r="H83" s="86">
        <v>630.5</v>
      </c>
    </row>
    <row r="84" s="80" customFormat="1" ht="15" customHeight="1" spans="1:8">
      <c r="A84" s="51">
        <v>82</v>
      </c>
      <c r="B84" s="51" t="s">
        <v>109</v>
      </c>
      <c r="C84" s="51" t="s">
        <v>138</v>
      </c>
      <c r="D84" s="84" t="s">
        <v>36</v>
      </c>
      <c r="E84" s="85" t="s">
        <v>37</v>
      </c>
      <c r="F84" s="73" t="s">
        <v>60</v>
      </c>
      <c r="G84" s="88"/>
      <c r="H84" s="86">
        <v>630.5</v>
      </c>
    </row>
    <row r="85" s="80" customFormat="1" ht="15" customHeight="1" spans="1:8">
      <c r="A85" s="51">
        <v>83</v>
      </c>
      <c r="B85" s="51" t="s">
        <v>98</v>
      </c>
      <c r="C85" s="73" t="s">
        <v>139</v>
      </c>
      <c r="D85" s="84" t="s">
        <v>36</v>
      </c>
      <c r="E85" s="85" t="s">
        <v>37</v>
      </c>
      <c r="F85" s="73" t="s">
        <v>60</v>
      </c>
      <c r="G85" s="73"/>
      <c r="H85" s="86">
        <v>630.5</v>
      </c>
    </row>
    <row r="86" spans="1:8">
      <c r="A86" s="92"/>
      <c r="B86" s="92" t="s">
        <v>140</v>
      </c>
      <c r="C86" s="92"/>
      <c r="D86" s="92"/>
      <c r="E86" s="92"/>
      <c r="F86" s="92"/>
      <c r="G86" s="92">
        <f>SUM(G3:G85)</f>
        <v>0</v>
      </c>
      <c r="H86" s="92">
        <f>SUM(H3:H85)</f>
        <v>71402.5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3:C15 C17:C33 C36:C85">
    <cfRule type="expression" dxfId="1" priority="5">
      <formula>AND(SUMPRODUCT(IFERROR(1*(($C$3:$C$15&amp;"x")=(C3&amp;"x")),0))+SUMPRODUCT(IFERROR(1*(($C$17:$C$33&amp;"x")=(C3&amp;"x")),0))+SUMPRODUCT(IFERROR(1*(($C$36:$C$85&amp;"x")=(C3&amp;"x")),0))&gt;1,NOT(ISBLANK(C3)))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H27" sqref="H27"/>
    </sheetView>
  </sheetViews>
  <sheetFormatPr defaultColWidth="9" defaultRowHeight="13.5" outlineLevelCol="7"/>
  <cols>
    <col min="1" max="7" width="9.25" style="58" customWidth="1"/>
    <col min="8" max="8" width="15.5" style="58" customWidth="1"/>
    <col min="9" max="16384" width="9" style="58"/>
  </cols>
  <sheetData>
    <row r="1" s="58" customFormat="1" ht="39" customHeight="1" spans="1:8">
      <c r="A1" s="61" t="s">
        <v>141</v>
      </c>
      <c r="B1" s="61"/>
      <c r="C1" s="61"/>
      <c r="D1" s="61"/>
      <c r="E1" s="61"/>
      <c r="F1" s="61"/>
      <c r="G1" s="61"/>
      <c r="H1" s="61"/>
    </row>
    <row r="2" s="59" customFormat="1" ht="23" customHeight="1" spans="1:8">
      <c r="A2" s="62" t="s">
        <v>2</v>
      </c>
      <c r="B2" s="62" t="s">
        <v>28</v>
      </c>
      <c r="C2" s="63" t="s">
        <v>29</v>
      </c>
      <c r="D2" s="62" t="s">
        <v>30</v>
      </c>
      <c r="E2" s="62" t="s">
        <v>31</v>
      </c>
      <c r="F2" s="62" t="s">
        <v>32</v>
      </c>
      <c r="G2" s="63" t="s">
        <v>13</v>
      </c>
      <c r="H2" s="62" t="s">
        <v>142</v>
      </c>
    </row>
    <row r="3" s="58" customFormat="1" ht="22" customHeight="1" spans="1:8">
      <c r="A3" s="64">
        <v>1</v>
      </c>
      <c r="B3" s="65" t="s">
        <v>143</v>
      </c>
      <c r="C3" s="65" t="s">
        <v>144</v>
      </c>
      <c r="D3" s="65" t="s">
        <v>59</v>
      </c>
      <c r="E3" s="66" t="s">
        <v>37</v>
      </c>
      <c r="F3" s="65" t="s">
        <v>60</v>
      </c>
      <c r="G3" s="67"/>
      <c r="H3" s="68">
        <v>1142</v>
      </c>
    </row>
    <row r="4" s="58" customFormat="1" ht="22" customHeight="1" spans="1:8">
      <c r="A4" s="64">
        <v>2</v>
      </c>
      <c r="B4" s="65" t="s">
        <v>143</v>
      </c>
      <c r="C4" s="65" t="s">
        <v>145</v>
      </c>
      <c r="D4" s="65" t="s">
        <v>59</v>
      </c>
      <c r="E4" s="66" t="s">
        <v>37</v>
      </c>
      <c r="F4" s="65" t="s">
        <v>60</v>
      </c>
      <c r="G4" s="67"/>
      <c r="H4" s="68">
        <v>1142</v>
      </c>
    </row>
    <row r="5" s="58" customFormat="1" ht="22" customHeight="1" spans="1:8">
      <c r="A5" s="64">
        <v>3</v>
      </c>
      <c r="B5" s="65" t="s">
        <v>143</v>
      </c>
      <c r="C5" s="65" t="s">
        <v>146</v>
      </c>
      <c r="D5" s="65" t="s">
        <v>36</v>
      </c>
      <c r="E5" s="66" t="s">
        <v>37</v>
      </c>
      <c r="F5" s="65" t="s">
        <v>60</v>
      </c>
      <c r="G5" s="67"/>
      <c r="H5" s="68">
        <v>630.5</v>
      </c>
    </row>
    <row r="6" s="58" customFormat="1" ht="22" customHeight="1" spans="1:8">
      <c r="A6" s="64">
        <v>4</v>
      </c>
      <c r="B6" s="65" t="s">
        <v>143</v>
      </c>
      <c r="C6" s="65" t="s">
        <v>147</v>
      </c>
      <c r="D6" s="65" t="s">
        <v>36</v>
      </c>
      <c r="E6" s="66" t="s">
        <v>37</v>
      </c>
      <c r="F6" s="65" t="s">
        <v>60</v>
      </c>
      <c r="G6" s="67"/>
      <c r="H6" s="68">
        <v>630.5</v>
      </c>
    </row>
    <row r="7" s="58" customFormat="1" ht="22" customHeight="1" spans="1:8">
      <c r="A7" s="64">
        <v>5</v>
      </c>
      <c r="B7" s="65" t="s">
        <v>143</v>
      </c>
      <c r="C7" s="65" t="s">
        <v>148</v>
      </c>
      <c r="D7" s="65" t="s">
        <v>36</v>
      </c>
      <c r="E7" s="66" t="s">
        <v>37</v>
      </c>
      <c r="F7" s="65" t="s">
        <v>60</v>
      </c>
      <c r="G7" s="67"/>
      <c r="H7" s="68">
        <v>630.5</v>
      </c>
    </row>
    <row r="8" s="58" customFormat="1" ht="22" customHeight="1" spans="1:8">
      <c r="A8" s="64">
        <v>6</v>
      </c>
      <c r="B8" s="65" t="s">
        <v>143</v>
      </c>
      <c r="C8" s="65" t="s">
        <v>149</v>
      </c>
      <c r="D8" s="65" t="s">
        <v>36</v>
      </c>
      <c r="E8" s="66" t="s">
        <v>37</v>
      </c>
      <c r="F8" s="65" t="s">
        <v>60</v>
      </c>
      <c r="G8" s="67"/>
      <c r="H8" s="68">
        <v>630.5</v>
      </c>
    </row>
    <row r="9" s="58" customFormat="1" ht="22" customHeight="1" spans="1:8">
      <c r="A9" s="64">
        <v>7</v>
      </c>
      <c r="B9" s="65" t="s">
        <v>143</v>
      </c>
      <c r="C9" s="65" t="s">
        <v>150</v>
      </c>
      <c r="D9" s="65" t="s">
        <v>36</v>
      </c>
      <c r="E9" s="66" t="s">
        <v>37</v>
      </c>
      <c r="F9" s="65" t="s">
        <v>60</v>
      </c>
      <c r="G9" s="67"/>
      <c r="H9" s="68">
        <v>630.5</v>
      </c>
    </row>
    <row r="10" s="60" customFormat="1" ht="22" customHeight="1" spans="1:8">
      <c r="A10" s="64">
        <v>8</v>
      </c>
      <c r="B10" s="65" t="s">
        <v>143</v>
      </c>
      <c r="C10" s="65" t="s">
        <v>151</v>
      </c>
      <c r="D10" s="65" t="s">
        <v>36</v>
      </c>
      <c r="E10" s="66" t="s">
        <v>37</v>
      </c>
      <c r="F10" s="65" t="s">
        <v>60</v>
      </c>
      <c r="G10" s="67"/>
      <c r="H10" s="68">
        <v>630.5</v>
      </c>
    </row>
    <row r="11" s="58" customFormat="1" ht="22" customHeight="1" spans="1:8">
      <c r="A11" s="64">
        <v>9</v>
      </c>
      <c r="B11" s="65" t="s">
        <v>143</v>
      </c>
      <c r="C11" s="65" t="s">
        <v>152</v>
      </c>
      <c r="D11" s="65" t="s">
        <v>36</v>
      </c>
      <c r="E11" s="66" t="s">
        <v>37</v>
      </c>
      <c r="F11" s="65" t="s">
        <v>60</v>
      </c>
      <c r="G11" s="67"/>
      <c r="H11" s="68">
        <v>630.5</v>
      </c>
    </row>
    <row r="12" s="58" customFormat="1" ht="22" customHeight="1" spans="1:8">
      <c r="A12" s="64">
        <v>10</v>
      </c>
      <c r="B12" s="65" t="s">
        <v>143</v>
      </c>
      <c r="C12" s="65" t="s">
        <v>153</v>
      </c>
      <c r="D12" s="65" t="s">
        <v>36</v>
      </c>
      <c r="E12" s="66" t="s">
        <v>37</v>
      </c>
      <c r="F12" s="65" t="s">
        <v>60</v>
      </c>
      <c r="G12" s="67"/>
      <c r="H12" s="68">
        <v>630.5</v>
      </c>
    </row>
    <row r="13" s="58" customFormat="1" ht="22" customHeight="1" spans="1:8">
      <c r="A13" s="64">
        <v>11</v>
      </c>
      <c r="B13" s="64" t="s">
        <v>143</v>
      </c>
      <c r="C13" s="64" t="s">
        <v>154</v>
      </c>
      <c r="D13" s="64" t="s">
        <v>59</v>
      </c>
      <c r="E13" s="64" t="s">
        <v>37</v>
      </c>
      <c r="F13" s="64" t="s">
        <v>60</v>
      </c>
      <c r="G13" s="67"/>
      <c r="H13" s="68">
        <v>1142</v>
      </c>
    </row>
    <row r="14" s="58" customFormat="1" ht="22" customHeight="1" spans="1:8">
      <c r="A14" s="64">
        <v>12</v>
      </c>
      <c r="B14" s="65" t="s">
        <v>143</v>
      </c>
      <c r="C14" s="65" t="s">
        <v>155</v>
      </c>
      <c r="D14" s="65" t="s">
        <v>36</v>
      </c>
      <c r="E14" s="66" t="s">
        <v>37</v>
      </c>
      <c r="F14" s="65" t="s">
        <v>60</v>
      </c>
      <c r="G14" s="67"/>
      <c r="H14" s="68">
        <v>630.5</v>
      </c>
    </row>
    <row r="15" s="58" customFormat="1" ht="22" customHeight="1" spans="1:8">
      <c r="A15" s="64">
        <v>13</v>
      </c>
      <c r="B15" s="65" t="s">
        <v>156</v>
      </c>
      <c r="C15" s="65" t="s">
        <v>157</v>
      </c>
      <c r="D15" s="65" t="s">
        <v>59</v>
      </c>
      <c r="E15" s="66" t="s">
        <v>37</v>
      </c>
      <c r="F15" s="65" t="s">
        <v>60</v>
      </c>
      <c r="G15" s="67"/>
      <c r="H15" s="68">
        <v>1142</v>
      </c>
    </row>
    <row r="16" s="58" customFormat="1" ht="22" customHeight="1" spans="1:8">
      <c r="A16" s="64">
        <v>14</v>
      </c>
      <c r="B16" s="65" t="s">
        <v>156</v>
      </c>
      <c r="C16" s="65" t="s">
        <v>158</v>
      </c>
      <c r="D16" s="65" t="s">
        <v>36</v>
      </c>
      <c r="E16" s="66" t="s">
        <v>37</v>
      </c>
      <c r="F16" s="65" t="s">
        <v>60</v>
      </c>
      <c r="G16" s="67"/>
      <c r="H16" s="68">
        <v>630.5</v>
      </c>
    </row>
    <row r="17" s="58" customFormat="1" ht="22" customHeight="1" spans="1:8">
      <c r="A17" s="64">
        <v>15</v>
      </c>
      <c r="B17" s="65" t="s">
        <v>156</v>
      </c>
      <c r="C17" s="65" t="s">
        <v>159</v>
      </c>
      <c r="D17" s="65" t="s">
        <v>59</v>
      </c>
      <c r="E17" s="40" t="s">
        <v>65</v>
      </c>
      <c r="F17" s="65" t="s">
        <v>60</v>
      </c>
      <c r="G17" s="67"/>
      <c r="H17" s="68">
        <v>1562</v>
      </c>
    </row>
    <row r="18" s="58" customFormat="1" ht="22" customHeight="1" spans="1:8">
      <c r="A18" s="64">
        <v>16</v>
      </c>
      <c r="B18" s="65" t="s">
        <v>156</v>
      </c>
      <c r="C18" s="65" t="s">
        <v>160</v>
      </c>
      <c r="D18" s="65" t="s">
        <v>36</v>
      </c>
      <c r="E18" s="40" t="s">
        <v>49</v>
      </c>
      <c r="F18" s="65" t="s">
        <v>60</v>
      </c>
      <c r="G18" s="67"/>
      <c r="H18" s="68">
        <v>630.5</v>
      </c>
    </row>
    <row r="19" s="58" customFormat="1" ht="22" customHeight="1" spans="1:8">
      <c r="A19" s="64">
        <v>17</v>
      </c>
      <c r="B19" s="65" t="s">
        <v>156</v>
      </c>
      <c r="C19" s="65" t="s">
        <v>161</v>
      </c>
      <c r="D19" s="65" t="s">
        <v>59</v>
      </c>
      <c r="E19" s="40" t="s">
        <v>65</v>
      </c>
      <c r="F19" s="65" t="s">
        <v>60</v>
      </c>
      <c r="G19" s="67"/>
      <c r="H19" s="68">
        <v>1562</v>
      </c>
    </row>
    <row r="20" s="58" customFormat="1" ht="22" customHeight="1" spans="1:8">
      <c r="A20" s="64">
        <v>18</v>
      </c>
      <c r="B20" s="65" t="s">
        <v>156</v>
      </c>
      <c r="C20" s="65" t="s">
        <v>162</v>
      </c>
      <c r="D20" s="65" t="s">
        <v>36</v>
      </c>
      <c r="E20" s="66" t="s">
        <v>37</v>
      </c>
      <c r="F20" s="65" t="s">
        <v>60</v>
      </c>
      <c r="G20" s="67"/>
      <c r="H20" s="68">
        <v>630.5</v>
      </c>
    </row>
    <row r="21" s="58" customFormat="1" ht="22" customHeight="1" spans="1:8">
      <c r="A21" s="64">
        <v>19</v>
      </c>
      <c r="B21" s="65" t="s">
        <v>156</v>
      </c>
      <c r="C21" s="65" t="s">
        <v>163</v>
      </c>
      <c r="D21" s="65" t="s">
        <v>36</v>
      </c>
      <c r="E21" s="66" t="s">
        <v>37</v>
      </c>
      <c r="F21" s="65" t="s">
        <v>60</v>
      </c>
      <c r="G21" s="67"/>
      <c r="H21" s="68">
        <v>630.5</v>
      </c>
    </row>
    <row r="22" s="60" customFormat="1" ht="22" customHeight="1" spans="1:8">
      <c r="A22" s="64">
        <v>20</v>
      </c>
      <c r="B22" s="65" t="s">
        <v>156</v>
      </c>
      <c r="C22" s="65" t="s">
        <v>164</v>
      </c>
      <c r="D22" s="65" t="s">
        <v>36</v>
      </c>
      <c r="E22" s="66" t="s">
        <v>37</v>
      </c>
      <c r="F22" s="65" t="s">
        <v>60</v>
      </c>
      <c r="G22" s="67"/>
      <c r="H22" s="68">
        <v>630.5</v>
      </c>
    </row>
    <row r="23" s="60" customFormat="1" ht="22" customHeight="1" spans="1:8">
      <c r="A23" s="64">
        <v>21</v>
      </c>
      <c r="B23" s="65" t="s">
        <v>156</v>
      </c>
      <c r="C23" s="65" t="s">
        <v>165</v>
      </c>
      <c r="D23" s="65" t="s">
        <v>36</v>
      </c>
      <c r="E23" s="66" t="s">
        <v>37</v>
      </c>
      <c r="F23" s="65" t="s">
        <v>60</v>
      </c>
      <c r="G23" s="67"/>
      <c r="H23" s="68">
        <v>630.5</v>
      </c>
    </row>
    <row r="24" s="60" customFormat="1" ht="22" customHeight="1" spans="1:8">
      <c r="A24" s="64">
        <v>22</v>
      </c>
      <c r="B24" s="65" t="s">
        <v>156</v>
      </c>
      <c r="C24" s="65" t="s">
        <v>166</v>
      </c>
      <c r="D24" s="65" t="s">
        <v>36</v>
      </c>
      <c r="E24" s="40" t="s">
        <v>49</v>
      </c>
      <c r="F24" s="65" t="s">
        <v>60</v>
      </c>
      <c r="G24" s="67"/>
      <c r="H24" s="68">
        <v>630.5</v>
      </c>
    </row>
    <row r="25" s="60" customFormat="1" ht="22" customHeight="1" spans="1:8">
      <c r="A25" s="64">
        <v>23</v>
      </c>
      <c r="B25" s="65" t="s">
        <v>156</v>
      </c>
      <c r="C25" s="65" t="s">
        <v>167</v>
      </c>
      <c r="D25" s="65" t="s">
        <v>59</v>
      </c>
      <c r="E25" s="40" t="s">
        <v>49</v>
      </c>
      <c r="F25" s="65" t="s">
        <v>60</v>
      </c>
      <c r="G25" s="67"/>
      <c r="H25" s="68">
        <v>1262</v>
      </c>
    </row>
    <row r="26" s="60" customFormat="1" ht="22" customHeight="1" spans="1:8">
      <c r="A26" s="64">
        <v>24</v>
      </c>
      <c r="B26" s="65" t="s">
        <v>168</v>
      </c>
      <c r="C26" s="65" t="s">
        <v>169</v>
      </c>
      <c r="D26" s="65" t="s">
        <v>36</v>
      </c>
      <c r="E26" s="66" t="s">
        <v>37</v>
      </c>
      <c r="F26" s="65" t="s">
        <v>60</v>
      </c>
      <c r="G26" s="67"/>
      <c r="H26" s="68">
        <v>630.5</v>
      </c>
    </row>
    <row r="27" s="60" customFormat="1" ht="22" customHeight="1" spans="1:8">
      <c r="A27" s="64">
        <v>25</v>
      </c>
      <c r="B27" s="65" t="s">
        <v>168</v>
      </c>
      <c r="C27" s="65" t="s">
        <v>170</v>
      </c>
      <c r="D27" s="65" t="s">
        <v>36</v>
      </c>
      <c r="E27" s="66" t="s">
        <v>37</v>
      </c>
      <c r="F27" s="65" t="s">
        <v>60</v>
      </c>
      <c r="G27" s="67"/>
      <c r="H27" s="68">
        <v>630.5</v>
      </c>
    </row>
    <row r="28" s="58" customFormat="1" ht="22" customHeight="1" spans="1:8">
      <c r="A28" s="64">
        <v>26</v>
      </c>
      <c r="B28" s="65" t="s">
        <v>168</v>
      </c>
      <c r="C28" s="65" t="s">
        <v>171</v>
      </c>
      <c r="D28" s="65" t="s">
        <v>36</v>
      </c>
      <c r="E28" s="66" t="s">
        <v>37</v>
      </c>
      <c r="F28" s="65" t="s">
        <v>60</v>
      </c>
      <c r="G28" s="67"/>
      <c r="H28" s="68">
        <v>630.5</v>
      </c>
    </row>
    <row r="29" s="58" customFormat="1" ht="22" customHeight="1" spans="1:8">
      <c r="A29" s="64">
        <v>27</v>
      </c>
      <c r="B29" s="65" t="s">
        <v>168</v>
      </c>
      <c r="C29" s="65" t="s">
        <v>172</v>
      </c>
      <c r="D29" s="65" t="s">
        <v>36</v>
      </c>
      <c r="E29" s="66" t="s">
        <v>37</v>
      </c>
      <c r="F29" s="65" t="s">
        <v>60</v>
      </c>
      <c r="G29" s="67"/>
      <c r="H29" s="68">
        <v>630.5</v>
      </c>
    </row>
    <row r="30" s="60" customFormat="1" ht="22" customHeight="1" spans="1:8">
      <c r="A30" s="64">
        <v>28</v>
      </c>
      <c r="B30" s="65" t="s">
        <v>173</v>
      </c>
      <c r="C30" s="65" t="s">
        <v>174</v>
      </c>
      <c r="D30" s="65" t="s">
        <v>36</v>
      </c>
      <c r="E30" s="66" t="s">
        <v>37</v>
      </c>
      <c r="F30" s="65" t="s">
        <v>60</v>
      </c>
      <c r="G30" s="67"/>
      <c r="H30" s="68">
        <v>630.5</v>
      </c>
    </row>
    <row r="31" s="58" customFormat="1" ht="22" customHeight="1" spans="1:8">
      <c r="A31" s="64">
        <v>29</v>
      </c>
      <c r="B31" s="65" t="s">
        <v>173</v>
      </c>
      <c r="C31" s="65" t="s">
        <v>175</v>
      </c>
      <c r="D31" s="65" t="s">
        <v>36</v>
      </c>
      <c r="E31" s="66" t="s">
        <v>37</v>
      </c>
      <c r="F31" s="65" t="s">
        <v>60</v>
      </c>
      <c r="G31" s="67"/>
      <c r="H31" s="68">
        <v>630.5</v>
      </c>
    </row>
    <row r="32" s="58" customFormat="1" ht="22" customHeight="1" spans="1:8">
      <c r="A32" s="64">
        <v>30</v>
      </c>
      <c r="B32" s="65" t="s">
        <v>173</v>
      </c>
      <c r="C32" s="65" t="s">
        <v>176</v>
      </c>
      <c r="D32" s="65" t="s">
        <v>36</v>
      </c>
      <c r="E32" s="66" t="s">
        <v>37</v>
      </c>
      <c r="F32" s="65" t="s">
        <v>60</v>
      </c>
      <c r="G32" s="67"/>
      <c r="H32" s="68">
        <v>630.5</v>
      </c>
    </row>
    <row r="33" s="58" customFormat="1" ht="22" customHeight="1" spans="1:8">
      <c r="A33" s="64">
        <v>31</v>
      </c>
      <c r="B33" s="65" t="s">
        <v>173</v>
      </c>
      <c r="C33" s="65" t="s">
        <v>177</v>
      </c>
      <c r="D33" s="65" t="s">
        <v>36</v>
      </c>
      <c r="E33" s="66" t="s">
        <v>37</v>
      </c>
      <c r="F33" s="65" t="s">
        <v>60</v>
      </c>
      <c r="G33" s="67"/>
      <c r="H33" s="68">
        <v>630.5</v>
      </c>
    </row>
    <row r="34" s="58" customFormat="1" ht="22" customHeight="1" spans="1:8">
      <c r="A34" s="64">
        <v>32</v>
      </c>
      <c r="B34" s="65" t="s">
        <v>173</v>
      </c>
      <c r="C34" s="65" t="s">
        <v>178</v>
      </c>
      <c r="D34" s="65" t="s">
        <v>36</v>
      </c>
      <c r="E34" s="66" t="s">
        <v>37</v>
      </c>
      <c r="F34" s="65" t="s">
        <v>60</v>
      </c>
      <c r="G34" s="67"/>
      <c r="H34" s="68">
        <v>630.5</v>
      </c>
    </row>
    <row r="35" s="58" customFormat="1" ht="22" customHeight="1" spans="1:8">
      <c r="A35" s="64">
        <v>33</v>
      </c>
      <c r="B35" s="65" t="s">
        <v>173</v>
      </c>
      <c r="C35" s="65" t="s">
        <v>179</v>
      </c>
      <c r="D35" s="65" t="s">
        <v>36</v>
      </c>
      <c r="E35" s="40" t="s">
        <v>65</v>
      </c>
      <c r="F35" s="65" t="s">
        <v>60</v>
      </c>
      <c r="G35" s="67"/>
      <c r="H35" s="68">
        <v>630.5</v>
      </c>
    </row>
    <row r="36" s="58" customFormat="1" ht="22" customHeight="1" spans="1:8">
      <c r="A36" s="64">
        <v>34</v>
      </c>
      <c r="B36" s="65" t="s">
        <v>180</v>
      </c>
      <c r="C36" s="65" t="s">
        <v>181</v>
      </c>
      <c r="D36" s="65" t="s">
        <v>36</v>
      </c>
      <c r="E36" s="66" t="s">
        <v>37</v>
      </c>
      <c r="F36" s="65" t="s">
        <v>38</v>
      </c>
      <c r="G36" s="67"/>
      <c r="H36" s="68">
        <v>962</v>
      </c>
    </row>
    <row r="37" s="58" customFormat="1" ht="22" customHeight="1" spans="1:8">
      <c r="A37" s="64">
        <v>35</v>
      </c>
      <c r="B37" s="65" t="s">
        <v>180</v>
      </c>
      <c r="C37" s="65" t="s">
        <v>182</v>
      </c>
      <c r="D37" s="65" t="s">
        <v>36</v>
      </c>
      <c r="E37" s="66" t="s">
        <v>37</v>
      </c>
      <c r="F37" s="65" t="s">
        <v>38</v>
      </c>
      <c r="G37" s="67"/>
      <c r="H37" s="68">
        <v>962</v>
      </c>
    </row>
    <row r="38" s="58" customFormat="1" ht="22" customHeight="1" spans="1:8">
      <c r="A38" s="64">
        <v>36</v>
      </c>
      <c r="B38" s="65" t="s">
        <v>180</v>
      </c>
      <c r="C38" s="65" t="s">
        <v>183</v>
      </c>
      <c r="D38" s="65" t="s">
        <v>36</v>
      </c>
      <c r="E38" s="66" t="s">
        <v>37</v>
      </c>
      <c r="F38" s="65" t="s">
        <v>38</v>
      </c>
      <c r="G38" s="67"/>
      <c r="H38" s="68">
        <v>962</v>
      </c>
    </row>
    <row r="39" s="58" customFormat="1" ht="22" customHeight="1" spans="1:8">
      <c r="A39" s="64">
        <v>37</v>
      </c>
      <c r="B39" s="65" t="s">
        <v>180</v>
      </c>
      <c r="C39" s="65" t="s">
        <v>184</v>
      </c>
      <c r="D39" s="65" t="s">
        <v>59</v>
      </c>
      <c r="E39" s="66" t="s">
        <v>37</v>
      </c>
      <c r="F39" s="65" t="s">
        <v>38</v>
      </c>
      <c r="G39" s="67"/>
      <c r="H39" s="68">
        <v>1142</v>
      </c>
    </row>
    <row r="40" s="58" customFormat="1" ht="22" customHeight="1" spans="1:8">
      <c r="A40" s="64">
        <v>38</v>
      </c>
      <c r="B40" s="65" t="s">
        <v>180</v>
      </c>
      <c r="C40" s="65" t="s">
        <v>185</v>
      </c>
      <c r="D40" s="65" t="s">
        <v>36</v>
      </c>
      <c r="E40" s="66" t="s">
        <v>37</v>
      </c>
      <c r="F40" s="65" t="s">
        <v>38</v>
      </c>
      <c r="G40" s="67"/>
      <c r="H40" s="68">
        <v>962</v>
      </c>
    </row>
    <row r="41" s="58" customFormat="1" ht="22" customHeight="1" spans="1:8">
      <c r="A41" s="64">
        <v>39</v>
      </c>
      <c r="B41" s="65" t="s">
        <v>180</v>
      </c>
      <c r="C41" s="65" t="s">
        <v>186</v>
      </c>
      <c r="D41" s="65" t="s">
        <v>36</v>
      </c>
      <c r="E41" s="66" t="s">
        <v>37</v>
      </c>
      <c r="F41" s="65" t="s">
        <v>38</v>
      </c>
      <c r="G41" s="67"/>
      <c r="H41" s="68">
        <v>962</v>
      </c>
    </row>
    <row r="42" s="58" customFormat="1" ht="22" customHeight="1" spans="1:8">
      <c r="A42" s="64">
        <v>40</v>
      </c>
      <c r="B42" s="65" t="s">
        <v>187</v>
      </c>
      <c r="C42" s="65" t="s">
        <v>188</v>
      </c>
      <c r="D42" s="65" t="s">
        <v>36</v>
      </c>
      <c r="E42" s="66" t="s">
        <v>37</v>
      </c>
      <c r="F42" s="65" t="s">
        <v>38</v>
      </c>
      <c r="G42" s="67"/>
      <c r="H42" s="68">
        <v>962</v>
      </c>
    </row>
    <row r="43" s="58" customFormat="1" ht="22" customHeight="1" spans="1:8">
      <c r="A43" s="64">
        <v>41</v>
      </c>
      <c r="B43" s="65" t="s">
        <v>187</v>
      </c>
      <c r="C43" s="65" t="s">
        <v>189</v>
      </c>
      <c r="D43" s="65" t="s">
        <v>36</v>
      </c>
      <c r="E43" s="40" t="s">
        <v>65</v>
      </c>
      <c r="F43" s="65" t="s">
        <v>38</v>
      </c>
      <c r="G43" s="67"/>
      <c r="H43" s="68">
        <v>962</v>
      </c>
    </row>
    <row r="44" s="58" customFormat="1" ht="22" customHeight="1" spans="1:8">
      <c r="A44" s="64">
        <v>42</v>
      </c>
      <c r="B44" s="65" t="s">
        <v>143</v>
      </c>
      <c r="C44" s="69" t="s">
        <v>190</v>
      </c>
      <c r="D44" s="65" t="s">
        <v>36</v>
      </c>
      <c r="E44" s="66" t="s">
        <v>37</v>
      </c>
      <c r="F44" s="65" t="s">
        <v>60</v>
      </c>
      <c r="G44" s="67"/>
      <c r="H44" s="68">
        <v>630.5</v>
      </c>
    </row>
    <row r="45" s="58" customFormat="1" ht="22" customHeight="1" spans="1:8">
      <c r="A45" s="64">
        <v>43</v>
      </c>
      <c r="B45" s="65" t="s">
        <v>173</v>
      </c>
      <c r="C45" s="69" t="s">
        <v>191</v>
      </c>
      <c r="D45" s="65" t="s">
        <v>36</v>
      </c>
      <c r="E45" s="66" t="s">
        <v>37</v>
      </c>
      <c r="F45" s="65" t="s">
        <v>60</v>
      </c>
      <c r="G45" s="67"/>
      <c r="H45" s="68">
        <v>630.5</v>
      </c>
    </row>
    <row r="46" s="58" customFormat="1" ht="22" customHeight="1" spans="1:8">
      <c r="A46" s="64">
        <v>44</v>
      </c>
      <c r="B46" s="65" t="s">
        <v>173</v>
      </c>
      <c r="C46" s="69" t="s">
        <v>192</v>
      </c>
      <c r="D46" s="65" t="s">
        <v>36</v>
      </c>
      <c r="E46" s="66" t="s">
        <v>37</v>
      </c>
      <c r="F46" s="65" t="s">
        <v>60</v>
      </c>
      <c r="G46" s="67"/>
      <c r="H46" s="68">
        <v>630.5</v>
      </c>
    </row>
    <row r="47" s="58" customFormat="1" ht="22" customHeight="1" spans="1:8">
      <c r="A47" s="64">
        <v>45</v>
      </c>
      <c r="B47" s="65" t="s">
        <v>168</v>
      </c>
      <c r="C47" s="69" t="s">
        <v>193</v>
      </c>
      <c r="D47" s="65" t="s">
        <v>36</v>
      </c>
      <c r="E47" s="66" t="s">
        <v>37</v>
      </c>
      <c r="F47" s="65" t="s">
        <v>60</v>
      </c>
      <c r="G47" s="67"/>
      <c r="H47" s="68">
        <v>630.5</v>
      </c>
    </row>
    <row r="48" s="60" customFormat="1" ht="22" customHeight="1" spans="1:8">
      <c r="A48" s="64">
        <v>46</v>
      </c>
      <c r="B48" s="65" t="s">
        <v>168</v>
      </c>
      <c r="C48" s="69" t="s">
        <v>194</v>
      </c>
      <c r="D48" s="65" t="s">
        <v>36</v>
      </c>
      <c r="E48" s="66" t="s">
        <v>37</v>
      </c>
      <c r="F48" s="65" t="s">
        <v>60</v>
      </c>
      <c r="G48" s="67"/>
      <c r="H48" s="68">
        <v>630.5</v>
      </c>
    </row>
    <row r="49" s="60" customFormat="1" ht="22" customHeight="1" spans="1:8">
      <c r="A49" s="64">
        <v>47</v>
      </c>
      <c r="B49" s="70" t="s">
        <v>156</v>
      </c>
      <c r="C49" s="70" t="s">
        <v>195</v>
      </c>
      <c r="D49" s="65" t="s">
        <v>36</v>
      </c>
      <c r="E49" s="66" t="s">
        <v>37</v>
      </c>
      <c r="F49" s="65" t="s">
        <v>60</v>
      </c>
      <c r="G49" s="67"/>
      <c r="H49" s="68">
        <v>630.5</v>
      </c>
    </row>
    <row r="50" s="58" customFormat="1" ht="22" customHeight="1" spans="1:8">
      <c r="A50" s="64">
        <v>48</v>
      </c>
      <c r="B50" s="65" t="s">
        <v>143</v>
      </c>
      <c r="C50" s="70" t="s">
        <v>196</v>
      </c>
      <c r="D50" s="65" t="s">
        <v>36</v>
      </c>
      <c r="E50" s="66" t="s">
        <v>37</v>
      </c>
      <c r="F50" s="65" t="s">
        <v>60</v>
      </c>
      <c r="G50" s="67"/>
      <c r="H50" s="68">
        <v>630.5</v>
      </c>
    </row>
    <row r="51" s="58" customFormat="1" ht="22" customHeight="1" spans="1:8">
      <c r="A51" s="64">
        <v>49</v>
      </c>
      <c r="B51" s="65" t="s">
        <v>156</v>
      </c>
      <c r="C51" s="13" t="s">
        <v>197</v>
      </c>
      <c r="D51" s="65" t="s">
        <v>36</v>
      </c>
      <c r="E51" s="66" t="s">
        <v>37</v>
      </c>
      <c r="F51" s="65" t="s">
        <v>60</v>
      </c>
      <c r="G51" s="67"/>
      <c r="H51" s="68">
        <v>630.5</v>
      </c>
    </row>
    <row r="52" s="58" customFormat="1" ht="22" customHeight="1" spans="1:8">
      <c r="A52" s="64">
        <v>50</v>
      </c>
      <c r="B52" s="65" t="s">
        <v>180</v>
      </c>
      <c r="C52" s="71" t="s">
        <v>198</v>
      </c>
      <c r="D52" s="65" t="s">
        <v>59</v>
      </c>
      <c r="E52" s="66" t="s">
        <v>37</v>
      </c>
      <c r="F52" s="65" t="s">
        <v>38</v>
      </c>
      <c r="G52" s="67"/>
      <c r="H52" s="68">
        <v>1142</v>
      </c>
    </row>
    <row r="53" s="58" customFormat="1" ht="22" customHeight="1" spans="1:8">
      <c r="A53" s="64">
        <v>51</v>
      </c>
      <c r="B53" s="13" t="s">
        <v>168</v>
      </c>
      <c r="C53" s="13" t="s">
        <v>199</v>
      </c>
      <c r="D53" s="65" t="s">
        <v>36</v>
      </c>
      <c r="E53" s="66" t="s">
        <v>37</v>
      </c>
      <c r="F53" s="65" t="s">
        <v>60</v>
      </c>
      <c r="G53" s="67"/>
      <c r="H53" s="68">
        <v>630.5</v>
      </c>
    </row>
    <row r="54" s="58" customFormat="1" ht="22" customHeight="1" spans="1:8">
      <c r="A54" s="64">
        <v>52</v>
      </c>
      <c r="B54" s="13" t="s">
        <v>168</v>
      </c>
      <c r="C54" s="13" t="s">
        <v>200</v>
      </c>
      <c r="D54" s="65" t="s">
        <v>36</v>
      </c>
      <c r="E54" s="66" t="s">
        <v>37</v>
      </c>
      <c r="F54" s="65" t="s">
        <v>60</v>
      </c>
      <c r="G54" s="67"/>
      <c r="H54" s="68">
        <v>630.5</v>
      </c>
    </row>
    <row r="55" s="58" customFormat="1" ht="22" customHeight="1" spans="1:8">
      <c r="A55" s="64">
        <v>53</v>
      </c>
      <c r="B55" s="13" t="s">
        <v>143</v>
      </c>
      <c r="C55" s="13" t="s">
        <v>201</v>
      </c>
      <c r="D55" s="65" t="s">
        <v>59</v>
      </c>
      <c r="E55" s="66" t="s">
        <v>37</v>
      </c>
      <c r="F55" s="65" t="s">
        <v>60</v>
      </c>
      <c r="G55" s="67"/>
      <c r="H55" s="68">
        <v>1142</v>
      </c>
    </row>
    <row r="56" s="58" customFormat="1" ht="22" customHeight="1" spans="1:8">
      <c r="A56" s="64">
        <v>54</v>
      </c>
      <c r="B56" s="13" t="s">
        <v>156</v>
      </c>
      <c r="C56" s="13" t="s">
        <v>202</v>
      </c>
      <c r="D56" s="65" t="s">
        <v>36</v>
      </c>
      <c r="E56" s="66" t="s">
        <v>37</v>
      </c>
      <c r="F56" s="65" t="s">
        <v>60</v>
      </c>
      <c r="G56" s="67"/>
      <c r="H56" s="68">
        <v>630.5</v>
      </c>
    </row>
    <row r="57" s="58" customFormat="1" ht="22" customHeight="1" spans="1:8">
      <c r="A57" s="64">
        <v>55</v>
      </c>
      <c r="B57" s="13" t="s">
        <v>168</v>
      </c>
      <c r="C57" s="13" t="s">
        <v>203</v>
      </c>
      <c r="D57" s="65" t="s">
        <v>36</v>
      </c>
      <c r="E57" s="66" t="s">
        <v>37</v>
      </c>
      <c r="F57" s="65" t="s">
        <v>60</v>
      </c>
      <c r="G57" s="67"/>
      <c r="H57" s="68">
        <v>630.5</v>
      </c>
    </row>
    <row r="58" s="58" customFormat="1" ht="22" customHeight="1" spans="1:8">
      <c r="A58" s="64">
        <v>56</v>
      </c>
      <c r="B58" s="13" t="s">
        <v>156</v>
      </c>
      <c r="C58" s="65" t="s">
        <v>204</v>
      </c>
      <c r="D58" s="65" t="s">
        <v>59</v>
      </c>
      <c r="E58" s="66" t="s">
        <v>37</v>
      </c>
      <c r="F58" s="65" t="s">
        <v>60</v>
      </c>
      <c r="G58" s="67"/>
      <c r="H58" s="68">
        <v>1142</v>
      </c>
    </row>
    <row r="59" s="58" customFormat="1" ht="22" customHeight="1" spans="1:8">
      <c r="A59" s="64">
        <v>57</v>
      </c>
      <c r="B59" s="65" t="s">
        <v>156</v>
      </c>
      <c r="C59" s="65" t="s">
        <v>205</v>
      </c>
      <c r="D59" s="65" t="s">
        <v>36</v>
      </c>
      <c r="E59" s="65" t="s">
        <v>37</v>
      </c>
      <c r="F59" s="68" t="s">
        <v>60</v>
      </c>
      <c r="G59" s="67"/>
      <c r="H59" s="68">
        <v>630.5</v>
      </c>
    </row>
    <row r="60" s="30" customFormat="1" ht="22" customHeight="1" spans="1:8">
      <c r="A60" s="64">
        <v>58</v>
      </c>
      <c r="B60" s="65" t="s">
        <v>168</v>
      </c>
      <c r="C60" s="65" t="s">
        <v>206</v>
      </c>
      <c r="D60" s="65" t="s">
        <v>36</v>
      </c>
      <c r="E60" s="65" t="s">
        <v>37</v>
      </c>
      <c r="F60" s="68" t="s">
        <v>60</v>
      </c>
      <c r="G60" s="67"/>
      <c r="H60" s="68">
        <v>630.5</v>
      </c>
    </row>
    <row r="61" s="30" customFormat="1" ht="22" customHeight="1" spans="1:8">
      <c r="A61" s="64">
        <v>59</v>
      </c>
      <c r="B61" s="72" t="s">
        <v>143</v>
      </c>
      <c r="C61" s="72" t="s">
        <v>207</v>
      </c>
      <c r="D61" s="72" t="s">
        <v>36</v>
      </c>
      <c r="E61" s="72" t="s">
        <v>37</v>
      </c>
      <c r="F61" s="72" t="s">
        <v>60</v>
      </c>
      <c r="G61" s="67"/>
      <c r="H61" s="68">
        <v>630.5</v>
      </c>
    </row>
    <row r="62" s="58" customFormat="1" ht="22" customHeight="1" spans="1:8">
      <c r="A62" s="64">
        <v>60</v>
      </c>
      <c r="B62" s="73" t="s">
        <v>156</v>
      </c>
      <c r="C62" s="74" t="s">
        <v>208</v>
      </c>
      <c r="D62" s="72" t="s">
        <v>36</v>
      </c>
      <c r="E62" s="72" t="s">
        <v>37</v>
      </c>
      <c r="F62" s="72" t="s">
        <v>60</v>
      </c>
      <c r="G62" s="67"/>
      <c r="H62" s="68">
        <v>630.5</v>
      </c>
    </row>
    <row r="63" s="58" customFormat="1" ht="22" customHeight="1" spans="1:8">
      <c r="A63" s="64">
        <v>61</v>
      </c>
      <c r="B63" s="73" t="s">
        <v>156</v>
      </c>
      <c r="C63" s="74" t="s">
        <v>209</v>
      </c>
      <c r="D63" s="72" t="s">
        <v>36</v>
      </c>
      <c r="E63" s="72" t="s">
        <v>37</v>
      </c>
      <c r="F63" s="72" t="s">
        <v>60</v>
      </c>
      <c r="G63" s="67"/>
      <c r="H63" s="68">
        <v>630.5</v>
      </c>
    </row>
    <row r="64" s="58" customFormat="1" ht="22" customHeight="1" spans="1:8">
      <c r="A64" s="64"/>
      <c r="B64" s="65" t="s">
        <v>143</v>
      </c>
      <c r="C64" s="65" t="s">
        <v>210</v>
      </c>
      <c r="D64" s="65" t="s">
        <v>36</v>
      </c>
      <c r="E64" s="13" t="s">
        <v>37</v>
      </c>
      <c r="F64" s="65" t="s">
        <v>60</v>
      </c>
      <c r="G64" s="68">
        <v>7566</v>
      </c>
      <c r="H64" s="68">
        <v>7566</v>
      </c>
    </row>
    <row r="65" s="58" customFormat="1" ht="22" customHeight="1" spans="1:8">
      <c r="A65" s="64"/>
      <c r="B65" s="75" t="s">
        <v>211</v>
      </c>
      <c r="C65" s="75"/>
      <c r="D65" s="75"/>
      <c r="E65" s="75"/>
      <c r="F65" s="76"/>
      <c r="G65" s="68">
        <f>SUM(G3:G64)</f>
        <v>7566</v>
      </c>
      <c r="H65" s="68">
        <f>SUM(H3:H64)</f>
        <v>54933.5</v>
      </c>
    </row>
    <row r="66" s="58" customFormat="1" ht="22.5" customHeight="1" spans="1:8">
      <c r="A66" s="77"/>
      <c r="B66" s="77"/>
      <c r="C66" s="77"/>
      <c r="D66" s="77"/>
      <c r="E66" s="77"/>
      <c r="F66" s="78"/>
      <c r="G66" s="78"/>
      <c r="H66" s="78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K5" sqref="K5"/>
    </sheetView>
  </sheetViews>
  <sheetFormatPr defaultColWidth="4.75" defaultRowHeight="18" customHeight="1" outlineLevelCol="7"/>
  <cols>
    <col min="1" max="1" width="10.125" style="31" customWidth="1"/>
    <col min="2" max="2" width="10.125" style="33" customWidth="1"/>
    <col min="3" max="3" width="10.125" style="31" customWidth="1"/>
    <col min="4" max="4" width="10.125" style="33" customWidth="1"/>
    <col min="5" max="5" width="10.125" style="34" customWidth="1"/>
    <col min="6" max="7" width="10.125" style="31" customWidth="1"/>
    <col min="8" max="8" width="14.875" style="31" customWidth="1"/>
    <col min="9" max="16365" width="4.75" style="31" customWidth="1"/>
    <col min="16366" max="16384" width="4.75" style="31"/>
  </cols>
  <sheetData>
    <row r="1" s="31" customFormat="1" ht="36" customHeight="1" spans="1:8">
      <c r="A1" s="35" t="s">
        <v>212</v>
      </c>
      <c r="B1" s="35"/>
      <c r="C1" s="35"/>
      <c r="D1" s="35"/>
      <c r="E1" s="6"/>
      <c r="F1" s="35"/>
      <c r="G1" s="35"/>
      <c r="H1" s="35"/>
    </row>
    <row r="2" s="31" customFormat="1" ht="35" customHeight="1" spans="1:8">
      <c r="A2" s="36" t="s">
        <v>2</v>
      </c>
      <c r="B2" s="36" t="s">
        <v>28</v>
      </c>
      <c r="C2" s="36" t="s">
        <v>29</v>
      </c>
      <c r="D2" s="36" t="s">
        <v>30</v>
      </c>
      <c r="E2" s="7" t="s">
        <v>31</v>
      </c>
      <c r="F2" s="36" t="s">
        <v>32</v>
      </c>
      <c r="G2" s="20" t="s">
        <v>13</v>
      </c>
      <c r="H2" s="20" t="s">
        <v>142</v>
      </c>
    </row>
    <row r="3" s="31" customFormat="1" ht="24" customHeight="1" spans="1:8">
      <c r="A3" s="37">
        <v>1</v>
      </c>
      <c r="B3" s="37" t="s">
        <v>213</v>
      </c>
      <c r="C3" s="37" t="s">
        <v>214</v>
      </c>
      <c r="D3" s="37" t="s">
        <v>36</v>
      </c>
      <c r="E3" s="14" t="s">
        <v>37</v>
      </c>
      <c r="F3" s="37" t="s">
        <v>60</v>
      </c>
      <c r="G3" s="38"/>
      <c r="H3" s="39">
        <v>630.5</v>
      </c>
    </row>
    <row r="4" s="31" customFormat="1" customHeight="1" spans="1:8">
      <c r="A4" s="37">
        <v>2</v>
      </c>
      <c r="B4" s="37" t="s">
        <v>213</v>
      </c>
      <c r="C4" s="37" t="s">
        <v>215</v>
      </c>
      <c r="D4" s="37" t="s">
        <v>36</v>
      </c>
      <c r="E4" s="14" t="s">
        <v>37</v>
      </c>
      <c r="F4" s="37" t="s">
        <v>60</v>
      </c>
      <c r="G4" s="20"/>
      <c r="H4" s="39">
        <v>630.5</v>
      </c>
    </row>
    <row r="5" s="31" customFormat="1" customHeight="1" spans="1:8">
      <c r="A5" s="37">
        <v>3</v>
      </c>
      <c r="B5" s="37" t="s">
        <v>213</v>
      </c>
      <c r="C5" s="37" t="s">
        <v>216</v>
      </c>
      <c r="D5" s="37" t="s">
        <v>36</v>
      </c>
      <c r="E5" s="40" t="s">
        <v>65</v>
      </c>
      <c r="F5" s="37" t="s">
        <v>60</v>
      </c>
      <c r="G5" s="20"/>
      <c r="H5" s="39">
        <v>630.5</v>
      </c>
    </row>
    <row r="6" s="31" customFormat="1" customHeight="1" spans="1:8">
      <c r="A6" s="37">
        <v>4</v>
      </c>
      <c r="B6" s="37" t="s">
        <v>213</v>
      </c>
      <c r="C6" s="37" t="s">
        <v>217</v>
      </c>
      <c r="D6" s="37" t="s">
        <v>36</v>
      </c>
      <c r="E6" s="14" t="s">
        <v>37</v>
      </c>
      <c r="F6" s="37" t="s">
        <v>60</v>
      </c>
      <c r="G6" s="20"/>
      <c r="H6" s="39">
        <v>630.5</v>
      </c>
    </row>
    <row r="7" s="31" customFormat="1" customHeight="1" spans="1:8">
      <c r="A7" s="37">
        <v>5</v>
      </c>
      <c r="B7" s="37" t="s">
        <v>213</v>
      </c>
      <c r="C7" s="37" t="s">
        <v>218</v>
      </c>
      <c r="D7" s="37" t="s">
        <v>36</v>
      </c>
      <c r="E7" s="14" t="s">
        <v>37</v>
      </c>
      <c r="F7" s="37" t="s">
        <v>60</v>
      </c>
      <c r="G7" s="20"/>
      <c r="H7" s="39">
        <v>630.5</v>
      </c>
    </row>
    <row r="8" s="31" customFormat="1" customHeight="1" spans="1:8">
      <c r="A8" s="37">
        <v>6</v>
      </c>
      <c r="B8" s="37" t="s">
        <v>213</v>
      </c>
      <c r="C8" s="37" t="s">
        <v>219</v>
      </c>
      <c r="D8" s="37" t="s">
        <v>36</v>
      </c>
      <c r="E8" s="14" t="s">
        <v>37</v>
      </c>
      <c r="F8" s="37" t="s">
        <v>60</v>
      </c>
      <c r="G8" s="20"/>
      <c r="H8" s="39">
        <v>630.5</v>
      </c>
    </row>
    <row r="9" s="31" customFormat="1" customHeight="1" spans="1:8">
      <c r="A9" s="37">
        <v>7</v>
      </c>
      <c r="B9" s="37" t="s">
        <v>213</v>
      </c>
      <c r="C9" s="37" t="s">
        <v>220</v>
      </c>
      <c r="D9" s="37" t="s">
        <v>36</v>
      </c>
      <c r="E9" s="14" t="s">
        <v>37</v>
      </c>
      <c r="F9" s="37" t="s">
        <v>60</v>
      </c>
      <c r="G9" s="20"/>
      <c r="H9" s="39">
        <v>630.5</v>
      </c>
    </row>
    <row r="10" s="31" customFormat="1" customHeight="1" spans="1:8">
      <c r="A10" s="37">
        <v>8</v>
      </c>
      <c r="B10" s="37" t="s">
        <v>213</v>
      </c>
      <c r="C10" s="37" t="s">
        <v>221</v>
      </c>
      <c r="D10" s="37" t="s">
        <v>36</v>
      </c>
      <c r="E10" s="14" t="s">
        <v>37</v>
      </c>
      <c r="F10" s="37" t="s">
        <v>60</v>
      </c>
      <c r="G10" s="20"/>
      <c r="H10" s="39">
        <v>630.5</v>
      </c>
    </row>
    <row r="11" s="31" customFormat="1" customHeight="1" spans="1:8">
      <c r="A11" s="37">
        <v>9</v>
      </c>
      <c r="B11" s="37" t="s">
        <v>213</v>
      </c>
      <c r="C11" s="37" t="s">
        <v>222</v>
      </c>
      <c r="D11" s="37" t="s">
        <v>36</v>
      </c>
      <c r="E11" s="14" t="s">
        <v>37</v>
      </c>
      <c r="F11" s="37" t="s">
        <v>60</v>
      </c>
      <c r="G11" s="20"/>
      <c r="H11" s="39">
        <v>630.5</v>
      </c>
    </row>
    <row r="12" s="31" customFormat="1" customHeight="1" spans="1:8">
      <c r="A12" s="37">
        <v>10</v>
      </c>
      <c r="B12" s="37" t="s">
        <v>213</v>
      </c>
      <c r="C12" s="37" t="s">
        <v>223</v>
      </c>
      <c r="D12" s="37" t="s">
        <v>36</v>
      </c>
      <c r="E12" s="14" t="s">
        <v>37</v>
      </c>
      <c r="F12" s="37" t="s">
        <v>60</v>
      </c>
      <c r="G12" s="20"/>
      <c r="H12" s="39">
        <v>630.5</v>
      </c>
    </row>
    <row r="13" s="32" customFormat="1" customHeight="1" spans="1:8">
      <c r="A13" s="37">
        <v>11</v>
      </c>
      <c r="B13" s="37" t="s">
        <v>224</v>
      </c>
      <c r="C13" s="37" t="s">
        <v>225</v>
      </c>
      <c r="D13" s="37" t="s">
        <v>36</v>
      </c>
      <c r="E13" s="14" t="s">
        <v>37</v>
      </c>
      <c r="F13" s="37" t="s">
        <v>60</v>
      </c>
      <c r="G13" s="20"/>
      <c r="H13" s="39">
        <v>630.5</v>
      </c>
    </row>
    <row r="14" s="31" customFormat="1" customHeight="1" spans="1:8">
      <c r="A14" s="37">
        <v>12</v>
      </c>
      <c r="B14" s="37" t="s">
        <v>224</v>
      </c>
      <c r="C14" s="37" t="s">
        <v>226</v>
      </c>
      <c r="D14" s="37" t="s">
        <v>36</v>
      </c>
      <c r="E14" s="14" t="s">
        <v>37</v>
      </c>
      <c r="F14" s="37" t="s">
        <v>60</v>
      </c>
      <c r="G14" s="20"/>
      <c r="H14" s="39">
        <v>630.5</v>
      </c>
    </row>
    <row r="15" s="31" customFormat="1" customHeight="1" spans="1:8">
      <c r="A15" s="37">
        <v>13</v>
      </c>
      <c r="B15" s="37" t="s">
        <v>224</v>
      </c>
      <c r="C15" s="37" t="s">
        <v>227</v>
      </c>
      <c r="D15" s="37" t="s">
        <v>36</v>
      </c>
      <c r="E15" s="14" t="s">
        <v>37</v>
      </c>
      <c r="F15" s="37" t="s">
        <v>60</v>
      </c>
      <c r="G15" s="20"/>
      <c r="H15" s="39">
        <v>630.5</v>
      </c>
    </row>
    <row r="16" s="31" customFormat="1" customHeight="1" spans="1:8">
      <c r="A16" s="37">
        <v>14</v>
      </c>
      <c r="B16" s="37" t="s">
        <v>224</v>
      </c>
      <c r="C16" s="37" t="s">
        <v>228</v>
      </c>
      <c r="D16" s="37" t="s">
        <v>36</v>
      </c>
      <c r="E16" s="14" t="s">
        <v>37</v>
      </c>
      <c r="F16" s="37" t="s">
        <v>60</v>
      </c>
      <c r="G16" s="20"/>
      <c r="H16" s="39">
        <v>630.5</v>
      </c>
    </row>
    <row r="17" s="31" customFormat="1" customHeight="1" spans="1:8">
      <c r="A17" s="37">
        <v>15</v>
      </c>
      <c r="B17" s="37" t="s">
        <v>224</v>
      </c>
      <c r="C17" s="37" t="s">
        <v>229</v>
      </c>
      <c r="D17" s="37" t="s">
        <v>36</v>
      </c>
      <c r="E17" s="14" t="s">
        <v>37</v>
      </c>
      <c r="F17" s="37" t="s">
        <v>60</v>
      </c>
      <c r="G17" s="20"/>
      <c r="H17" s="39">
        <v>630.5</v>
      </c>
    </row>
    <row r="18" s="31" customFormat="1" customHeight="1" spans="1:8">
      <c r="A18" s="37">
        <v>16</v>
      </c>
      <c r="B18" s="37" t="s">
        <v>224</v>
      </c>
      <c r="C18" s="37" t="s">
        <v>230</v>
      </c>
      <c r="D18" s="37" t="s">
        <v>36</v>
      </c>
      <c r="E18" s="14" t="s">
        <v>37</v>
      </c>
      <c r="F18" s="37" t="s">
        <v>60</v>
      </c>
      <c r="G18" s="20"/>
      <c r="H18" s="39">
        <v>630.5</v>
      </c>
    </row>
    <row r="19" s="31" customFormat="1" customHeight="1" spans="1:8">
      <c r="A19" s="37">
        <v>17</v>
      </c>
      <c r="B19" s="37" t="s">
        <v>224</v>
      </c>
      <c r="C19" s="37" t="s">
        <v>231</v>
      </c>
      <c r="D19" s="37" t="s">
        <v>36</v>
      </c>
      <c r="E19" s="14" t="s">
        <v>37</v>
      </c>
      <c r="F19" s="37" t="s">
        <v>60</v>
      </c>
      <c r="G19" s="20"/>
      <c r="H19" s="39">
        <v>630.5</v>
      </c>
    </row>
    <row r="20" s="31" customFormat="1" customHeight="1" spans="1:8">
      <c r="A20" s="37">
        <v>18</v>
      </c>
      <c r="B20" s="37" t="s">
        <v>224</v>
      </c>
      <c r="C20" s="37" t="s">
        <v>232</v>
      </c>
      <c r="D20" s="37" t="s">
        <v>36</v>
      </c>
      <c r="E20" s="14" t="s">
        <v>37</v>
      </c>
      <c r="F20" s="37" t="s">
        <v>60</v>
      </c>
      <c r="G20" s="20"/>
      <c r="H20" s="39">
        <v>630.5</v>
      </c>
    </row>
    <row r="21" s="31" customFormat="1" customHeight="1" spans="1:8">
      <c r="A21" s="41">
        <v>19</v>
      </c>
      <c r="B21" s="20" t="s">
        <v>224</v>
      </c>
      <c r="C21" s="20" t="s">
        <v>233</v>
      </c>
      <c r="D21" s="20" t="s">
        <v>36</v>
      </c>
      <c r="E21" s="42" t="s">
        <v>37</v>
      </c>
      <c r="F21" s="20" t="s">
        <v>60</v>
      </c>
      <c r="G21" s="20"/>
      <c r="H21" s="39">
        <v>630.5</v>
      </c>
    </row>
    <row r="22" s="31" customFormat="1" customHeight="1" spans="1:8">
      <c r="A22" s="41">
        <v>20</v>
      </c>
      <c r="B22" s="37" t="s">
        <v>234</v>
      </c>
      <c r="C22" s="37" t="s">
        <v>235</v>
      </c>
      <c r="D22" s="37" t="s">
        <v>36</v>
      </c>
      <c r="E22" s="14" t="s">
        <v>37</v>
      </c>
      <c r="F22" s="37" t="s">
        <v>60</v>
      </c>
      <c r="G22" s="20"/>
      <c r="H22" s="39">
        <v>630.5</v>
      </c>
    </row>
    <row r="23" s="31" customFormat="1" customHeight="1" spans="1:8">
      <c r="A23" s="41">
        <v>21</v>
      </c>
      <c r="B23" s="37" t="s">
        <v>234</v>
      </c>
      <c r="C23" s="37" t="s">
        <v>236</v>
      </c>
      <c r="D23" s="37" t="s">
        <v>36</v>
      </c>
      <c r="E23" s="14" t="s">
        <v>37</v>
      </c>
      <c r="F23" s="37" t="s">
        <v>60</v>
      </c>
      <c r="G23" s="20"/>
      <c r="H23" s="39">
        <v>630.5</v>
      </c>
    </row>
    <row r="24" s="31" customFormat="1" customHeight="1" spans="1:8">
      <c r="A24" s="41">
        <v>22</v>
      </c>
      <c r="B24" s="37" t="s">
        <v>234</v>
      </c>
      <c r="C24" s="37" t="s">
        <v>237</v>
      </c>
      <c r="D24" s="37" t="s">
        <v>36</v>
      </c>
      <c r="E24" s="14" t="s">
        <v>37</v>
      </c>
      <c r="F24" s="37" t="s">
        <v>60</v>
      </c>
      <c r="G24" s="20"/>
      <c r="H24" s="39">
        <v>630.5</v>
      </c>
    </row>
    <row r="25" s="31" customFormat="1" customHeight="1" spans="1:8">
      <c r="A25" s="41">
        <v>23</v>
      </c>
      <c r="B25" s="37" t="s">
        <v>234</v>
      </c>
      <c r="C25" s="37" t="s">
        <v>238</v>
      </c>
      <c r="D25" s="37" t="s">
        <v>36</v>
      </c>
      <c r="E25" s="14" t="s">
        <v>37</v>
      </c>
      <c r="F25" s="37" t="s">
        <v>60</v>
      </c>
      <c r="G25" s="20"/>
      <c r="H25" s="39">
        <v>630.5</v>
      </c>
    </row>
    <row r="26" s="31" customFormat="1" customHeight="1" spans="1:8">
      <c r="A26" s="41">
        <v>24</v>
      </c>
      <c r="B26" s="37" t="s">
        <v>234</v>
      </c>
      <c r="C26" s="37" t="s">
        <v>239</v>
      </c>
      <c r="D26" s="37" t="s">
        <v>36</v>
      </c>
      <c r="E26" s="14" t="s">
        <v>37</v>
      </c>
      <c r="F26" s="37" t="s">
        <v>60</v>
      </c>
      <c r="G26" s="20"/>
      <c r="H26" s="39">
        <v>630.5</v>
      </c>
    </row>
    <row r="27" s="31" customFormat="1" customHeight="1" spans="1:8">
      <c r="A27" s="41">
        <v>25</v>
      </c>
      <c r="B27" s="37" t="s">
        <v>234</v>
      </c>
      <c r="C27" s="37" t="s">
        <v>240</v>
      </c>
      <c r="D27" s="37" t="s">
        <v>36</v>
      </c>
      <c r="E27" s="14" t="s">
        <v>37</v>
      </c>
      <c r="F27" s="37" t="s">
        <v>60</v>
      </c>
      <c r="G27" s="20"/>
      <c r="H27" s="39">
        <v>630.5</v>
      </c>
    </row>
    <row r="28" s="31" customFormat="1" customHeight="1" spans="1:8">
      <c r="A28" s="41">
        <v>26</v>
      </c>
      <c r="B28" s="37" t="s">
        <v>234</v>
      </c>
      <c r="C28" s="37" t="s">
        <v>241</v>
      </c>
      <c r="D28" s="37" t="s">
        <v>36</v>
      </c>
      <c r="E28" s="40" t="s">
        <v>65</v>
      </c>
      <c r="F28" s="37" t="s">
        <v>60</v>
      </c>
      <c r="G28" s="20"/>
      <c r="H28" s="39">
        <v>630.5</v>
      </c>
    </row>
    <row r="29" s="32" customFormat="1" customHeight="1" spans="1:8">
      <c r="A29" s="41">
        <v>27</v>
      </c>
      <c r="B29" s="37" t="s">
        <v>234</v>
      </c>
      <c r="C29" s="37" t="s">
        <v>242</v>
      </c>
      <c r="D29" s="37" t="s">
        <v>36</v>
      </c>
      <c r="E29" s="14" t="s">
        <v>37</v>
      </c>
      <c r="F29" s="37" t="s">
        <v>60</v>
      </c>
      <c r="G29" s="20"/>
      <c r="H29" s="39">
        <v>630.5</v>
      </c>
    </row>
    <row r="30" s="31" customFormat="1" customHeight="1" spans="1:8">
      <c r="A30" s="41">
        <v>28</v>
      </c>
      <c r="B30" s="37" t="s">
        <v>234</v>
      </c>
      <c r="C30" s="37" t="s">
        <v>243</v>
      </c>
      <c r="D30" s="37" t="s">
        <v>36</v>
      </c>
      <c r="E30" s="14" t="s">
        <v>37</v>
      </c>
      <c r="F30" s="37" t="s">
        <v>60</v>
      </c>
      <c r="G30" s="20"/>
      <c r="H30" s="39">
        <v>630.5</v>
      </c>
    </row>
    <row r="31" s="31" customFormat="1" customHeight="1" spans="1:8">
      <c r="A31" s="41">
        <v>29</v>
      </c>
      <c r="B31" s="37" t="s">
        <v>234</v>
      </c>
      <c r="C31" s="43" t="s">
        <v>244</v>
      </c>
      <c r="D31" s="37" t="s">
        <v>36</v>
      </c>
      <c r="E31" s="44" t="s">
        <v>37</v>
      </c>
      <c r="F31" s="37" t="s">
        <v>60</v>
      </c>
      <c r="G31" s="20"/>
      <c r="H31" s="39">
        <v>630.5</v>
      </c>
    </row>
    <row r="32" s="32" customFormat="1" customHeight="1" spans="1:8">
      <c r="A32" s="41">
        <v>30</v>
      </c>
      <c r="B32" s="37" t="s">
        <v>234</v>
      </c>
      <c r="C32" s="43" t="s">
        <v>245</v>
      </c>
      <c r="D32" s="37" t="s">
        <v>36</v>
      </c>
      <c r="E32" s="44" t="s">
        <v>37</v>
      </c>
      <c r="F32" s="37" t="s">
        <v>60</v>
      </c>
      <c r="G32" s="20"/>
      <c r="H32" s="39">
        <v>630.5</v>
      </c>
    </row>
    <row r="33" s="32" customFormat="1" customHeight="1" spans="1:8">
      <c r="A33" s="41">
        <v>31</v>
      </c>
      <c r="B33" s="37" t="s">
        <v>234</v>
      </c>
      <c r="C33" s="43" t="s">
        <v>246</v>
      </c>
      <c r="D33" s="37" t="s">
        <v>36</v>
      </c>
      <c r="E33" s="44" t="s">
        <v>37</v>
      </c>
      <c r="F33" s="37" t="s">
        <v>60</v>
      </c>
      <c r="G33" s="20"/>
      <c r="H33" s="39">
        <v>630.5</v>
      </c>
    </row>
    <row r="34" s="32" customFormat="1" customHeight="1" spans="1:8">
      <c r="A34" s="41">
        <v>32</v>
      </c>
      <c r="B34" s="45" t="s">
        <v>234</v>
      </c>
      <c r="C34" s="45" t="s">
        <v>247</v>
      </c>
      <c r="D34" s="37" t="s">
        <v>36</v>
      </c>
      <c r="E34" s="37" t="s">
        <v>37</v>
      </c>
      <c r="F34" s="37" t="s">
        <v>60</v>
      </c>
      <c r="G34" s="20"/>
      <c r="H34" s="46">
        <v>630.5</v>
      </c>
    </row>
    <row r="35" s="32" customFormat="1" customHeight="1" spans="1:8">
      <c r="A35" s="41">
        <v>33</v>
      </c>
      <c r="B35" s="37" t="s">
        <v>248</v>
      </c>
      <c r="C35" s="37" t="s">
        <v>249</v>
      </c>
      <c r="D35" s="37" t="s">
        <v>36</v>
      </c>
      <c r="E35" s="14" t="s">
        <v>37</v>
      </c>
      <c r="F35" s="37" t="s">
        <v>60</v>
      </c>
      <c r="G35" s="20"/>
      <c r="H35" s="39">
        <v>630.5</v>
      </c>
    </row>
    <row r="36" s="31" customFormat="1" customHeight="1" spans="1:8">
      <c r="A36" s="41">
        <v>34</v>
      </c>
      <c r="B36" s="37" t="s">
        <v>248</v>
      </c>
      <c r="C36" s="37" t="s">
        <v>250</v>
      </c>
      <c r="D36" s="37" t="s">
        <v>36</v>
      </c>
      <c r="E36" s="40" t="s">
        <v>65</v>
      </c>
      <c r="F36" s="37" t="s">
        <v>60</v>
      </c>
      <c r="G36" s="20"/>
      <c r="H36" s="39">
        <v>630.5</v>
      </c>
    </row>
    <row r="37" s="31" customFormat="1" customHeight="1" spans="1:8">
      <c r="A37" s="41">
        <v>35</v>
      </c>
      <c r="B37" s="37" t="s">
        <v>248</v>
      </c>
      <c r="C37" s="37" t="s">
        <v>251</v>
      </c>
      <c r="D37" s="37" t="s">
        <v>36</v>
      </c>
      <c r="E37" s="14" t="s">
        <v>37</v>
      </c>
      <c r="F37" s="37" t="s">
        <v>60</v>
      </c>
      <c r="G37" s="20"/>
      <c r="H37" s="39">
        <v>630.5</v>
      </c>
    </row>
    <row r="38" s="31" customFormat="1" customHeight="1" spans="1:8">
      <c r="A38" s="41">
        <v>36</v>
      </c>
      <c r="B38" s="37" t="s">
        <v>248</v>
      </c>
      <c r="C38" s="45" t="s">
        <v>252</v>
      </c>
      <c r="D38" s="37" t="s">
        <v>36</v>
      </c>
      <c r="E38" s="14" t="s">
        <v>37</v>
      </c>
      <c r="F38" s="37" t="s">
        <v>60</v>
      </c>
      <c r="G38" s="20"/>
      <c r="H38" s="39">
        <v>630.5</v>
      </c>
    </row>
    <row r="39" s="31" customFormat="1" customHeight="1" spans="1:8">
      <c r="A39" s="41">
        <v>37</v>
      </c>
      <c r="B39" s="47" t="s">
        <v>248</v>
      </c>
      <c r="C39" s="47" t="s">
        <v>253</v>
      </c>
      <c r="D39" s="47" t="s">
        <v>36</v>
      </c>
      <c r="E39" s="48" t="s">
        <v>37</v>
      </c>
      <c r="F39" s="47" t="s">
        <v>60</v>
      </c>
      <c r="G39" s="20"/>
      <c r="H39" s="39">
        <v>630.5</v>
      </c>
    </row>
    <row r="40" s="32" customFormat="1" customHeight="1" spans="1:8">
      <c r="A40" s="41">
        <v>38</v>
      </c>
      <c r="B40" s="49" t="s">
        <v>248</v>
      </c>
      <c r="C40" s="49" t="s">
        <v>254</v>
      </c>
      <c r="D40" s="20" t="s">
        <v>36</v>
      </c>
      <c r="E40" s="7" t="s">
        <v>37</v>
      </c>
      <c r="F40" s="20" t="s">
        <v>60</v>
      </c>
      <c r="G40" s="20"/>
      <c r="H40" s="39">
        <v>630.5</v>
      </c>
    </row>
    <row r="41" s="31" customFormat="1" customHeight="1" spans="1:8">
      <c r="A41" s="41">
        <v>39</v>
      </c>
      <c r="B41" s="37" t="s">
        <v>255</v>
      </c>
      <c r="C41" s="39" t="s">
        <v>256</v>
      </c>
      <c r="D41" s="37" t="s">
        <v>36</v>
      </c>
      <c r="E41" s="40" t="s">
        <v>49</v>
      </c>
      <c r="F41" s="37" t="s">
        <v>60</v>
      </c>
      <c r="G41" s="20"/>
      <c r="H41" s="39">
        <v>630.5</v>
      </c>
    </row>
    <row r="42" s="32" customFormat="1" customHeight="1" spans="1:8">
      <c r="A42" s="41">
        <v>40</v>
      </c>
      <c r="B42" s="37" t="s">
        <v>255</v>
      </c>
      <c r="C42" s="37" t="s">
        <v>257</v>
      </c>
      <c r="D42" s="37" t="s">
        <v>36</v>
      </c>
      <c r="E42" s="14" t="s">
        <v>37</v>
      </c>
      <c r="F42" s="37" t="s">
        <v>60</v>
      </c>
      <c r="G42" s="20"/>
      <c r="H42" s="39">
        <v>630.5</v>
      </c>
    </row>
    <row r="43" s="31" customFormat="1" customHeight="1" spans="1:8">
      <c r="A43" s="41">
        <v>41</v>
      </c>
      <c r="B43" s="37" t="s">
        <v>255</v>
      </c>
      <c r="C43" s="37" t="s">
        <v>258</v>
      </c>
      <c r="D43" s="37" t="s">
        <v>36</v>
      </c>
      <c r="E43" s="14" t="s">
        <v>37</v>
      </c>
      <c r="F43" s="37" t="s">
        <v>60</v>
      </c>
      <c r="G43" s="20"/>
      <c r="H43" s="39">
        <v>630.5</v>
      </c>
    </row>
    <row r="44" s="31" customFormat="1" customHeight="1" spans="1:8">
      <c r="A44" s="41">
        <v>42</v>
      </c>
      <c r="B44" s="37" t="s">
        <v>255</v>
      </c>
      <c r="C44" s="50" t="s">
        <v>259</v>
      </c>
      <c r="D44" s="37" t="s">
        <v>36</v>
      </c>
      <c r="E44" s="14" t="s">
        <v>37</v>
      </c>
      <c r="F44" s="37" t="s">
        <v>60</v>
      </c>
      <c r="G44" s="20"/>
      <c r="H44" s="39">
        <v>630.5</v>
      </c>
    </row>
    <row r="45" s="31" customFormat="1" customHeight="1" spans="1:8">
      <c r="A45" s="41">
        <v>43</v>
      </c>
      <c r="B45" s="37" t="s">
        <v>260</v>
      </c>
      <c r="C45" s="37" t="s">
        <v>261</v>
      </c>
      <c r="D45" s="37" t="s">
        <v>36</v>
      </c>
      <c r="E45" s="40" t="s">
        <v>65</v>
      </c>
      <c r="F45" s="37" t="s">
        <v>262</v>
      </c>
      <c r="G45" s="20"/>
      <c r="H45" s="39">
        <v>962</v>
      </c>
    </row>
    <row r="46" s="31" customFormat="1" customHeight="1" spans="1:8">
      <c r="A46" s="41">
        <v>44</v>
      </c>
      <c r="B46" s="37" t="s">
        <v>260</v>
      </c>
      <c r="C46" s="37" t="s">
        <v>263</v>
      </c>
      <c r="D46" s="37" t="s">
        <v>36</v>
      </c>
      <c r="E46" s="40" t="s">
        <v>65</v>
      </c>
      <c r="F46" s="37" t="s">
        <v>262</v>
      </c>
      <c r="G46" s="20"/>
      <c r="H46" s="39">
        <v>962</v>
      </c>
    </row>
    <row r="47" s="32" customFormat="1" customHeight="1" spans="1:8">
      <c r="A47" s="41">
        <v>45</v>
      </c>
      <c r="B47" s="37" t="s">
        <v>260</v>
      </c>
      <c r="C47" s="39" t="s">
        <v>264</v>
      </c>
      <c r="D47" s="37" t="s">
        <v>36</v>
      </c>
      <c r="E47" s="40" t="s">
        <v>65</v>
      </c>
      <c r="F47" s="37" t="s">
        <v>262</v>
      </c>
      <c r="G47" s="20"/>
      <c r="H47" s="39">
        <v>962</v>
      </c>
    </row>
    <row r="48" s="32" customFormat="1" customHeight="1" spans="1:8">
      <c r="A48" s="41">
        <v>46</v>
      </c>
      <c r="B48" s="37" t="s">
        <v>260</v>
      </c>
      <c r="C48" s="37" t="s">
        <v>265</v>
      </c>
      <c r="D48" s="37" t="s">
        <v>36</v>
      </c>
      <c r="E48" s="40" t="s">
        <v>49</v>
      </c>
      <c r="F48" s="37" t="s">
        <v>262</v>
      </c>
      <c r="G48" s="20"/>
      <c r="H48" s="39">
        <v>962</v>
      </c>
    </row>
    <row r="49" s="32" customFormat="1" customHeight="1" spans="1:8">
      <c r="A49" s="41">
        <v>47</v>
      </c>
      <c r="B49" s="37" t="s">
        <v>260</v>
      </c>
      <c r="C49" s="37" t="s">
        <v>266</v>
      </c>
      <c r="D49" s="37" t="s">
        <v>36</v>
      </c>
      <c r="E49" s="14" t="s">
        <v>37</v>
      </c>
      <c r="F49" s="37" t="s">
        <v>262</v>
      </c>
      <c r="G49" s="20"/>
      <c r="H49" s="39">
        <v>962</v>
      </c>
    </row>
    <row r="50" s="32" customFormat="1" customHeight="1" spans="1:8">
      <c r="A50" s="41">
        <v>48</v>
      </c>
      <c r="B50" s="37" t="s">
        <v>260</v>
      </c>
      <c r="C50" s="51" t="s">
        <v>267</v>
      </c>
      <c r="D50" s="37" t="s">
        <v>36</v>
      </c>
      <c r="E50" s="14" t="s">
        <v>37</v>
      </c>
      <c r="F50" s="37" t="s">
        <v>262</v>
      </c>
      <c r="G50" s="20"/>
      <c r="H50" s="39">
        <v>962</v>
      </c>
    </row>
    <row r="51" s="32" customFormat="1" customHeight="1" spans="1:8">
      <c r="A51" s="41">
        <v>49</v>
      </c>
      <c r="B51" s="37" t="s">
        <v>260</v>
      </c>
      <c r="C51" s="52" t="s">
        <v>268</v>
      </c>
      <c r="D51" s="53" t="s">
        <v>36</v>
      </c>
      <c r="E51" s="14" t="s">
        <v>37</v>
      </c>
      <c r="F51" s="37" t="s">
        <v>262</v>
      </c>
      <c r="G51" s="20"/>
      <c r="H51" s="39">
        <v>962</v>
      </c>
    </row>
    <row r="52" s="32" customFormat="1" customHeight="1" spans="1:8">
      <c r="A52" s="41">
        <v>50</v>
      </c>
      <c r="B52" s="37" t="s">
        <v>269</v>
      </c>
      <c r="C52" s="39" t="s">
        <v>270</v>
      </c>
      <c r="D52" s="37" t="s">
        <v>36</v>
      </c>
      <c r="E52" s="40" t="s">
        <v>65</v>
      </c>
      <c r="F52" s="37" t="s">
        <v>262</v>
      </c>
      <c r="G52" s="20"/>
      <c r="H52" s="39">
        <v>962</v>
      </c>
    </row>
    <row r="53" s="32" customFormat="1" customHeight="1" spans="1:8">
      <c r="A53" s="41">
        <v>51</v>
      </c>
      <c r="B53" s="37" t="s">
        <v>269</v>
      </c>
      <c r="C53" s="37" t="s">
        <v>271</v>
      </c>
      <c r="D53" s="37" t="s">
        <v>36</v>
      </c>
      <c r="E53" s="40" t="s">
        <v>65</v>
      </c>
      <c r="F53" s="37" t="s">
        <v>262</v>
      </c>
      <c r="G53" s="20"/>
      <c r="H53" s="39">
        <v>962</v>
      </c>
    </row>
    <row r="54" s="31" customFormat="1" customHeight="1" spans="1:8">
      <c r="A54" s="41">
        <v>52</v>
      </c>
      <c r="B54" s="37" t="s">
        <v>269</v>
      </c>
      <c r="C54" s="37" t="s">
        <v>272</v>
      </c>
      <c r="D54" s="37" t="s">
        <v>36</v>
      </c>
      <c r="E54" s="40" t="s">
        <v>49</v>
      </c>
      <c r="F54" s="37" t="s">
        <v>262</v>
      </c>
      <c r="G54" s="20"/>
      <c r="H54" s="39">
        <v>962</v>
      </c>
    </row>
    <row r="55" s="31" customFormat="1" customHeight="1" spans="1:8">
      <c r="A55" s="41">
        <v>53</v>
      </c>
      <c r="B55" s="37" t="s">
        <v>269</v>
      </c>
      <c r="C55" s="37" t="s">
        <v>273</v>
      </c>
      <c r="D55" s="37" t="s">
        <v>36</v>
      </c>
      <c r="E55" s="40" t="s">
        <v>49</v>
      </c>
      <c r="F55" s="37" t="s">
        <v>262</v>
      </c>
      <c r="G55" s="20"/>
      <c r="H55" s="39">
        <v>962</v>
      </c>
    </row>
    <row r="56" s="31" customFormat="1" customHeight="1" spans="1:8">
      <c r="A56" s="41">
        <v>54</v>
      </c>
      <c r="B56" s="37" t="s">
        <v>269</v>
      </c>
      <c r="C56" s="37" t="s">
        <v>274</v>
      </c>
      <c r="D56" s="37" t="s">
        <v>36</v>
      </c>
      <c r="E56" s="14" t="s">
        <v>37</v>
      </c>
      <c r="F56" s="37" t="s">
        <v>262</v>
      </c>
      <c r="G56" s="20"/>
      <c r="H56" s="39">
        <v>962</v>
      </c>
    </row>
    <row r="57" s="31" customFormat="1" customHeight="1" spans="1:8">
      <c r="A57" s="41">
        <v>55</v>
      </c>
      <c r="B57" s="37" t="s">
        <v>248</v>
      </c>
      <c r="C57" s="14" t="s">
        <v>275</v>
      </c>
      <c r="D57" s="37" t="s">
        <v>59</v>
      </c>
      <c r="E57" s="14" t="s">
        <v>37</v>
      </c>
      <c r="F57" s="37" t="s">
        <v>60</v>
      </c>
      <c r="G57" s="20"/>
      <c r="H57" s="39">
        <v>1142</v>
      </c>
    </row>
    <row r="58" s="31" customFormat="1" customHeight="1" spans="1:8">
      <c r="A58" s="41">
        <v>56</v>
      </c>
      <c r="B58" s="37" t="s">
        <v>255</v>
      </c>
      <c r="C58" s="14" t="s">
        <v>276</v>
      </c>
      <c r="D58" s="37" t="s">
        <v>59</v>
      </c>
      <c r="E58" s="40" t="s">
        <v>49</v>
      </c>
      <c r="F58" s="37" t="s">
        <v>60</v>
      </c>
      <c r="G58" s="20"/>
      <c r="H58" s="39">
        <v>1262</v>
      </c>
    </row>
    <row r="59" s="31" customFormat="1" customHeight="1" spans="1:8">
      <c r="A59" s="41">
        <v>57</v>
      </c>
      <c r="B59" s="37" t="s">
        <v>269</v>
      </c>
      <c r="C59" s="14" t="s">
        <v>277</v>
      </c>
      <c r="D59" s="37" t="s">
        <v>59</v>
      </c>
      <c r="E59" s="40" t="s">
        <v>49</v>
      </c>
      <c r="F59" s="37" t="s">
        <v>262</v>
      </c>
      <c r="G59" s="20"/>
      <c r="H59" s="39">
        <v>1262</v>
      </c>
    </row>
    <row r="60" s="31" customFormat="1" customHeight="1" spans="1:8">
      <c r="A60" s="41">
        <v>58</v>
      </c>
      <c r="B60" s="37" t="s">
        <v>234</v>
      </c>
      <c r="C60" s="14" t="s">
        <v>278</v>
      </c>
      <c r="D60" s="37" t="s">
        <v>59</v>
      </c>
      <c r="E60" s="14" t="s">
        <v>37</v>
      </c>
      <c r="F60" s="37" t="s">
        <v>60</v>
      </c>
      <c r="G60" s="20"/>
      <c r="H60" s="39">
        <v>1142</v>
      </c>
    </row>
    <row r="61" s="31" customFormat="1" customHeight="1" spans="1:8">
      <c r="A61" s="41">
        <v>59</v>
      </c>
      <c r="B61" s="37" t="s">
        <v>255</v>
      </c>
      <c r="C61" s="14" t="s">
        <v>279</v>
      </c>
      <c r="D61" s="37" t="s">
        <v>59</v>
      </c>
      <c r="E61" s="14" t="s">
        <v>37</v>
      </c>
      <c r="F61" s="37" t="s">
        <v>60</v>
      </c>
      <c r="G61" s="20"/>
      <c r="H61" s="39">
        <v>1142</v>
      </c>
    </row>
    <row r="62" s="31" customFormat="1" customHeight="1" spans="1:8">
      <c r="A62" s="41">
        <v>60</v>
      </c>
      <c r="B62" s="37" t="s">
        <v>260</v>
      </c>
      <c r="C62" s="14" t="s">
        <v>280</v>
      </c>
      <c r="D62" s="37" t="s">
        <v>59</v>
      </c>
      <c r="E62" s="40" t="s">
        <v>65</v>
      </c>
      <c r="F62" s="37" t="s">
        <v>262</v>
      </c>
      <c r="G62" s="20"/>
      <c r="H62" s="39">
        <v>1562</v>
      </c>
    </row>
    <row r="63" s="31" customFormat="1" customHeight="1" spans="1:8">
      <c r="A63" s="41">
        <v>61</v>
      </c>
      <c r="B63" s="37" t="s">
        <v>255</v>
      </c>
      <c r="C63" s="54" t="s">
        <v>281</v>
      </c>
      <c r="D63" s="37" t="s">
        <v>59</v>
      </c>
      <c r="E63" s="40" t="s">
        <v>49</v>
      </c>
      <c r="F63" s="37" t="s">
        <v>60</v>
      </c>
      <c r="G63" s="20"/>
      <c r="H63" s="39">
        <v>1262</v>
      </c>
    </row>
    <row r="64" s="31" customFormat="1" customHeight="1" spans="1:8">
      <c r="A64" s="41">
        <v>62</v>
      </c>
      <c r="B64" s="37" t="s">
        <v>255</v>
      </c>
      <c r="C64" s="14" t="s">
        <v>282</v>
      </c>
      <c r="D64" s="37" t="s">
        <v>59</v>
      </c>
      <c r="E64" s="14" t="s">
        <v>37</v>
      </c>
      <c r="F64" s="37" t="s">
        <v>60</v>
      </c>
      <c r="G64" s="20"/>
      <c r="H64" s="39">
        <v>1142</v>
      </c>
    </row>
    <row r="65" s="31" customFormat="1" customHeight="1" spans="1:8">
      <c r="A65" s="41">
        <v>63</v>
      </c>
      <c r="B65" s="37" t="s">
        <v>255</v>
      </c>
      <c r="C65" s="14" t="s">
        <v>283</v>
      </c>
      <c r="D65" s="37" t="s">
        <v>59</v>
      </c>
      <c r="E65" s="40" t="s">
        <v>49</v>
      </c>
      <c r="F65" s="37" t="s">
        <v>60</v>
      </c>
      <c r="G65" s="20"/>
      <c r="H65" s="39">
        <v>1262</v>
      </c>
    </row>
    <row r="66" s="31" customFormat="1" customHeight="1" spans="1:8">
      <c r="A66" s="41">
        <v>64</v>
      </c>
      <c r="B66" s="37" t="s">
        <v>234</v>
      </c>
      <c r="C66" s="14" t="s">
        <v>284</v>
      </c>
      <c r="D66" s="37" t="s">
        <v>59</v>
      </c>
      <c r="E66" s="40" t="s">
        <v>37</v>
      </c>
      <c r="F66" s="37" t="s">
        <v>60</v>
      </c>
      <c r="G66" s="20"/>
      <c r="H66" s="39">
        <v>1142</v>
      </c>
    </row>
    <row r="67" s="31" customFormat="1" customHeight="1" spans="1:8">
      <c r="A67" s="41">
        <v>65</v>
      </c>
      <c r="B67" s="37" t="s">
        <v>234</v>
      </c>
      <c r="C67" s="14" t="s">
        <v>285</v>
      </c>
      <c r="D67" s="37" t="s">
        <v>59</v>
      </c>
      <c r="E67" s="14" t="s">
        <v>37</v>
      </c>
      <c r="F67" s="37" t="s">
        <v>60</v>
      </c>
      <c r="G67" s="20"/>
      <c r="H67" s="39">
        <v>1142</v>
      </c>
    </row>
    <row r="68" s="31" customFormat="1" customHeight="1" spans="1:8">
      <c r="A68" s="41">
        <v>66</v>
      </c>
      <c r="B68" s="20" t="s">
        <v>234</v>
      </c>
      <c r="C68" s="55" t="s">
        <v>286</v>
      </c>
      <c r="D68" s="20" t="s">
        <v>59</v>
      </c>
      <c r="E68" s="42" t="s">
        <v>37</v>
      </c>
      <c r="F68" s="20" t="s">
        <v>60</v>
      </c>
      <c r="G68" s="20"/>
      <c r="H68" s="39">
        <v>1142</v>
      </c>
    </row>
    <row r="69" s="31" customFormat="1" customHeight="1" spans="1:8">
      <c r="A69" s="41">
        <v>67</v>
      </c>
      <c r="B69" s="20" t="s">
        <v>234</v>
      </c>
      <c r="C69" s="7" t="s">
        <v>287</v>
      </c>
      <c r="D69" s="20" t="s">
        <v>59</v>
      </c>
      <c r="E69" s="7" t="s">
        <v>65</v>
      </c>
      <c r="F69" s="20" t="s">
        <v>60</v>
      </c>
      <c r="G69" s="20"/>
      <c r="H69" s="20">
        <v>1562</v>
      </c>
    </row>
    <row r="70" s="31" customFormat="1" ht="25" customHeight="1" spans="1:8">
      <c r="A70" s="41">
        <v>68</v>
      </c>
      <c r="B70" s="45" t="s">
        <v>255</v>
      </c>
      <c r="C70" s="14" t="s">
        <v>288</v>
      </c>
      <c r="D70" s="37" t="s">
        <v>59</v>
      </c>
      <c r="E70" s="40" t="s">
        <v>37</v>
      </c>
      <c r="F70" s="37" t="s">
        <v>60</v>
      </c>
      <c r="G70" s="20"/>
      <c r="H70" s="20">
        <v>1142</v>
      </c>
    </row>
    <row r="71" customFormat="1" customHeight="1" spans="1:8">
      <c r="A71" s="37"/>
      <c r="B71" s="37" t="s">
        <v>248</v>
      </c>
      <c r="C71" s="37" t="s">
        <v>289</v>
      </c>
      <c r="D71" s="37" t="s">
        <v>36</v>
      </c>
      <c r="E71" s="14" t="s">
        <v>37</v>
      </c>
      <c r="F71" s="37" t="s">
        <v>60</v>
      </c>
      <c r="G71" s="56">
        <v>7566</v>
      </c>
      <c r="H71" s="56">
        <v>7566</v>
      </c>
    </row>
    <row r="72" customHeight="1" spans="1:8">
      <c r="A72" s="56"/>
      <c r="B72" s="56" t="s">
        <v>140</v>
      </c>
      <c r="C72" s="56"/>
      <c r="D72" s="56"/>
      <c r="E72" s="57"/>
      <c r="F72" s="56"/>
      <c r="G72" s="56">
        <f>SUM(G3:G71)</f>
        <v>7566</v>
      </c>
      <c r="H72" s="56">
        <f>SUM(H3:H71)</f>
        <v>62899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workbookViewId="0">
      <selection activeCell="J85" sqref="J85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290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142</v>
      </c>
      <c r="I2" s="5"/>
    </row>
    <row r="3" s="2" customFormat="1" ht="18" customHeight="1" spans="1:9">
      <c r="A3" s="7">
        <v>1</v>
      </c>
      <c r="B3" s="7" t="s">
        <v>291</v>
      </c>
      <c r="C3" s="8" t="s">
        <v>292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0"/>
    </row>
    <row r="4" s="2" customFormat="1" ht="18" customHeight="1" spans="1:9">
      <c r="A4" s="7">
        <v>2</v>
      </c>
      <c r="B4" s="7" t="s">
        <v>291</v>
      </c>
      <c r="C4" s="8" t="s">
        <v>293</v>
      </c>
      <c r="D4" s="9" t="s">
        <v>36</v>
      </c>
      <c r="E4" s="11" t="s">
        <v>65</v>
      </c>
      <c r="F4" s="7" t="s">
        <v>38</v>
      </c>
      <c r="G4" s="7"/>
      <c r="H4" s="7">
        <v>962</v>
      </c>
      <c r="I4" s="10"/>
    </row>
    <row r="5" s="2" customFormat="1" ht="18" customHeight="1" spans="1:9">
      <c r="A5" s="7">
        <v>3</v>
      </c>
      <c r="B5" s="7" t="s">
        <v>291</v>
      </c>
      <c r="C5" s="8" t="s">
        <v>294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0"/>
    </row>
    <row r="6" s="2" customFormat="1" ht="18" customHeight="1" spans="1:9">
      <c r="A6" s="7">
        <v>4</v>
      </c>
      <c r="B6" s="7" t="s">
        <v>295</v>
      </c>
      <c r="C6" s="8" t="s">
        <v>296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0"/>
    </row>
    <row r="7" s="2" customFormat="1" ht="18" customHeight="1" spans="1:9">
      <c r="A7" s="7">
        <v>5</v>
      </c>
      <c r="B7" s="7" t="s">
        <v>295</v>
      </c>
      <c r="C7" s="8" t="s">
        <v>297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0"/>
    </row>
    <row r="8" s="2" customFormat="1" ht="18" customHeight="1" spans="1:9">
      <c r="A8" s="7">
        <v>6</v>
      </c>
      <c r="B8" s="7" t="s">
        <v>295</v>
      </c>
      <c r="C8" s="8" t="s">
        <v>298</v>
      </c>
      <c r="D8" s="9" t="s">
        <v>36</v>
      </c>
      <c r="E8" s="7" t="s">
        <v>37</v>
      </c>
      <c r="F8" s="7" t="s">
        <v>38</v>
      </c>
      <c r="G8" s="7"/>
      <c r="H8" s="7">
        <v>962</v>
      </c>
      <c r="I8" s="10"/>
    </row>
    <row r="9" s="2" customFormat="1" ht="18" customHeight="1" spans="1:9">
      <c r="A9" s="7">
        <v>7</v>
      </c>
      <c r="B9" s="7" t="s">
        <v>295</v>
      </c>
      <c r="C9" s="8" t="s">
        <v>299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0"/>
    </row>
    <row r="10" s="2" customFormat="1" ht="18" customHeight="1" spans="1:9">
      <c r="A10" s="7">
        <v>8</v>
      </c>
      <c r="B10" s="7" t="s">
        <v>300</v>
      </c>
      <c r="C10" s="8" t="s">
        <v>301</v>
      </c>
      <c r="D10" s="9" t="s">
        <v>36</v>
      </c>
      <c r="E10" s="7" t="s">
        <v>37</v>
      </c>
      <c r="F10" s="7" t="s">
        <v>60</v>
      </c>
      <c r="G10" s="7"/>
      <c r="H10" s="7">
        <v>630.5</v>
      </c>
      <c r="I10" s="10"/>
    </row>
    <row r="11" s="2" customFormat="1" ht="18" customHeight="1" spans="1:9">
      <c r="A11" s="7">
        <v>9</v>
      </c>
      <c r="B11" s="7" t="s">
        <v>302</v>
      </c>
      <c r="C11" s="8" t="s">
        <v>303</v>
      </c>
      <c r="D11" s="9" t="s">
        <v>36</v>
      </c>
      <c r="E11" s="7" t="s">
        <v>37</v>
      </c>
      <c r="F11" s="7" t="s">
        <v>60</v>
      </c>
      <c r="G11" s="7"/>
      <c r="H11" s="7">
        <v>630.5</v>
      </c>
      <c r="I11" s="10"/>
    </row>
    <row r="12" s="2" customFormat="1" ht="18" customHeight="1" spans="1:9">
      <c r="A12" s="7">
        <v>10</v>
      </c>
      <c r="B12" s="7" t="s">
        <v>302</v>
      </c>
      <c r="C12" s="8" t="s">
        <v>304</v>
      </c>
      <c r="D12" s="9" t="s">
        <v>36</v>
      </c>
      <c r="E12" s="7" t="s">
        <v>37</v>
      </c>
      <c r="F12" s="7" t="s">
        <v>60</v>
      </c>
      <c r="G12" s="7"/>
      <c r="H12" s="7">
        <v>630.5</v>
      </c>
      <c r="I12" s="10"/>
    </row>
    <row r="13" s="2" customFormat="1" ht="18" customHeight="1" spans="1:9">
      <c r="A13" s="7">
        <v>11</v>
      </c>
      <c r="B13" s="7" t="s">
        <v>302</v>
      </c>
      <c r="C13" s="8" t="s">
        <v>305</v>
      </c>
      <c r="D13" s="9" t="s">
        <v>59</v>
      </c>
      <c r="E13" s="11" t="s">
        <v>65</v>
      </c>
      <c r="F13" s="7" t="s">
        <v>60</v>
      </c>
      <c r="G13" s="7"/>
      <c r="H13" s="7">
        <v>1562</v>
      </c>
      <c r="I13" s="10"/>
    </row>
    <row r="14" s="2" customFormat="1" ht="18" customHeight="1" spans="1:9">
      <c r="A14" s="7">
        <v>12</v>
      </c>
      <c r="B14" s="7" t="s">
        <v>302</v>
      </c>
      <c r="C14" s="8" t="s">
        <v>306</v>
      </c>
      <c r="D14" s="9" t="s">
        <v>36</v>
      </c>
      <c r="E14" s="7" t="s">
        <v>37</v>
      </c>
      <c r="F14" s="7" t="s">
        <v>60</v>
      </c>
      <c r="G14" s="7"/>
      <c r="H14" s="7">
        <v>630.5</v>
      </c>
      <c r="I14" s="10"/>
    </row>
    <row r="15" s="2" customFormat="1" ht="18" customHeight="1" spans="1:9">
      <c r="A15" s="7">
        <v>13</v>
      </c>
      <c r="B15" s="7" t="s">
        <v>302</v>
      </c>
      <c r="C15" s="8" t="s">
        <v>307</v>
      </c>
      <c r="D15" s="9" t="s">
        <v>36</v>
      </c>
      <c r="E15" s="7" t="s">
        <v>37</v>
      </c>
      <c r="F15" s="7" t="s">
        <v>60</v>
      </c>
      <c r="G15" s="7"/>
      <c r="H15" s="7">
        <v>630.5</v>
      </c>
      <c r="I15" s="10"/>
    </row>
    <row r="16" s="2" customFormat="1" ht="18" customHeight="1" spans="1:9">
      <c r="A16" s="7">
        <v>14</v>
      </c>
      <c r="B16" s="7" t="s">
        <v>302</v>
      </c>
      <c r="C16" s="8" t="s">
        <v>308</v>
      </c>
      <c r="D16" s="9" t="s">
        <v>36</v>
      </c>
      <c r="E16" s="7" t="s">
        <v>37</v>
      </c>
      <c r="F16" s="7" t="s">
        <v>60</v>
      </c>
      <c r="G16" s="7"/>
      <c r="H16" s="7">
        <v>630.5</v>
      </c>
      <c r="I16" s="10"/>
    </row>
    <row r="17" s="2" customFormat="1" ht="18" customHeight="1" spans="1:9">
      <c r="A17" s="7">
        <v>15</v>
      </c>
      <c r="B17" s="7" t="s">
        <v>302</v>
      </c>
      <c r="C17" s="8" t="s">
        <v>309</v>
      </c>
      <c r="D17" s="9" t="s">
        <v>36</v>
      </c>
      <c r="E17" s="7" t="s">
        <v>37</v>
      </c>
      <c r="F17" s="7" t="s">
        <v>60</v>
      </c>
      <c r="G17" s="7"/>
      <c r="H17" s="7">
        <v>630.5</v>
      </c>
      <c r="I17" s="10"/>
    </row>
    <row r="18" s="2" customFormat="1" ht="18" customHeight="1" spans="1:9">
      <c r="A18" s="7">
        <v>16</v>
      </c>
      <c r="B18" s="7" t="s">
        <v>310</v>
      </c>
      <c r="C18" s="8" t="s">
        <v>311</v>
      </c>
      <c r="D18" s="9" t="s">
        <v>59</v>
      </c>
      <c r="E18" s="11" t="s">
        <v>65</v>
      </c>
      <c r="F18" s="7" t="s">
        <v>60</v>
      </c>
      <c r="G18" s="7"/>
      <c r="H18" s="7">
        <v>1562</v>
      </c>
      <c r="I18" s="10"/>
    </row>
    <row r="19" s="2" customFormat="1" ht="18" customHeight="1" spans="1:9">
      <c r="A19" s="7">
        <v>17</v>
      </c>
      <c r="B19" s="7" t="s">
        <v>312</v>
      </c>
      <c r="C19" s="8" t="s">
        <v>313</v>
      </c>
      <c r="D19" s="9" t="s">
        <v>59</v>
      </c>
      <c r="E19" s="7" t="s">
        <v>37</v>
      </c>
      <c r="F19" s="7" t="s">
        <v>60</v>
      </c>
      <c r="G19" s="7"/>
      <c r="H19" s="7">
        <v>1142</v>
      </c>
      <c r="I19" s="10"/>
    </row>
    <row r="20" s="2" customFormat="1" ht="18" customHeight="1" spans="1:9">
      <c r="A20" s="7">
        <v>18</v>
      </c>
      <c r="B20" s="7" t="s">
        <v>314</v>
      </c>
      <c r="C20" s="8" t="s">
        <v>315</v>
      </c>
      <c r="D20" s="9" t="s">
        <v>36</v>
      </c>
      <c r="E20" s="7" t="s">
        <v>37</v>
      </c>
      <c r="F20" s="7" t="s">
        <v>60</v>
      </c>
      <c r="G20" s="7"/>
      <c r="H20" s="7">
        <v>630.5</v>
      </c>
      <c r="I20" s="10"/>
    </row>
    <row r="21" s="2" customFormat="1" ht="18" customHeight="1" spans="1:9">
      <c r="A21" s="7">
        <v>19</v>
      </c>
      <c r="B21" s="7" t="s">
        <v>314</v>
      </c>
      <c r="C21" s="8" t="s">
        <v>316</v>
      </c>
      <c r="D21" s="9" t="s">
        <v>36</v>
      </c>
      <c r="E21" s="7" t="s">
        <v>37</v>
      </c>
      <c r="F21" s="7" t="s">
        <v>60</v>
      </c>
      <c r="G21" s="7"/>
      <c r="H21" s="7">
        <v>630.5</v>
      </c>
      <c r="I21" s="10"/>
    </row>
    <row r="22" s="2" customFormat="1" ht="18" customHeight="1" spans="1:9">
      <c r="A22" s="7">
        <v>20</v>
      </c>
      <c r="B22" s="7" t="s">
        <v>314</v>
      </c>
      <c r="C22" s="8" t="s">
        <v>317</v>
      </c>
      <c r="D22" s="9" t="s">
        <v>36</v>
      </c>
      <c r="E22" s="7" t="s">
        <v>37</v>
      </c>
      <c r="F22" s="7" t="s">
        <v>60</v>
      </c>
      <c r="G22" s="7"/>
      <c r="H22" s="7">
        <v>630.5</v>
      </c>
      <c r="I22" s="10"/>
    </row>
    <row r="23" s="2" customFormat="1" ht="18" customHeight="1" spans="1:9">
      <c r="A23" s="7">
        <v>21</v>
      </c>
      <c r="B23" s="7" t="s">
        <v>314</v>
      </c>
      <c r="C23" s="8" t="s">
        <v>318</v>
      </c>
      <c r="D23" s="9" t="s">
        <v>36</v>
      </c>
      <c r="E23" s="7" t="s">
        <v>37</v>
      </c>
      <c r="F23" s="7" t="s">
        <v>60</v>
      </c>
      <c r="G23" s="7"/>
      <c r="H23" s="7">
        <v>630.5</v>
      </c>
      <c r="I23" s="10"/>
    </row>
    <row r="24" s="2" customFormat="1" ht="18" customHeight="1" spans="1:9">
      <c r="A24" s="7">
        <v>22</v>
      </c>
      <c r="B24" s="7" t="s">
        <v>314</v>
      </c>
      <c r="C24" s="8" t="s">
        <v>319</v>
      </c>
      <c r="D24" s="9" t="s">
        <v>36</v>
      </c>
      <c r="E24" s="7" t="s">
        <v>37</v>
      </c>
      <c r="F24" s="7" t="s">
        <v>60</v>
      </c>
      <c r="G24" s="7"/>
      <c r="H24" s="7">
        <v>630.5</v>
      </c>
      <c r="I24" s="10"/>
    </row>
    <row r="25" s="2" customFormat="1" ht="18" customHeight="1" spans="1:9">
      <c r="A25" s="7">
        <v>23</v>
      </c>
      <c r="B25" s="9" t="s">
        <v>320</v>
      </c>
      <c r="C25" s="8" t="s">
        <v>321</v>
      </c>
      <c r="D25" s="9" t="s">
        <v>36</v>
      </c>
      <c r="E25" s="7" t="s">
        <v>37</v>
      </c>
      <c r="F25" s="7" t="s">
        <v>60</v>
      </c>
      <c r="G25" s="7"/>
      <c r="H25" s="7">
        <v>630.5</v>
      </c>
      <c r="I25" s="10"/>
    </row>
    <row r="26" s="2" customFormat="1" ht="18" customHeight="1" spans="1:9">
      <c r="A26" s="7">
        <v>24</v>
      </c>
      <c r="B26" s="9" t="s">
        <v>320</v>
      </c>
      <c r="C26" s="8" t="s">
        <v>322</v>
      </c>
      <c r="D26" s="9" t="s">
        <v>36</v>
      </c>
      <c r="E26" s="7" t="s">
        <v>37</v>
      </c>
      <c r="F26" s="7" t="s">
        <v>60</v>
      </c>
      <c r="G26" s="7"/>
      <c r="H26" s="7">
        <v>630.5</v>
      </c>
      <c r="I26" s="10"/>
    </row>
    <row r="27" s="2" customFormat="1" ht="18" customHeight="1" spans="1:9">
      <c r="A27" s="7">
        <v>25</v>
      </c>
      <c r="B27" s="9" t="s">
        <v>320</v>
      </c>
      <c r="C27" s="8" t="s">
        <v>323</v>
      </c>
      <c r="D27" s="9" t="s">
        <v>36</v>
      </c>
      <c r="E27" s="7" t="s">
        <v>37</v>
      </c>
      <c r="F27" s="7" t="s">
        <v>60</v>
      </c>
      <c r="G27" s="7"/>
      <c r="H27" s="7">
        <v>630.5</v>
      </c>
      <c r="I27" s="10"/>
    </row>
    <row r="28" s="2" customFormat="1" ht="18" customHeight="1" spans="1:9">
      <c r="A28" s="7">
        <v>26</v>
      </c>
      <c r="B28" s="9" t="s">
        <v>320</v>
      </c>
      <c r="C28" s="8" t="s">
        <v>324</v>
      </c>
      <c r="D28" s="9" t="s">
        <v>36</v>
      </c>
      <c r="E28" s="7" t="s">
        <v>37</v>
      </c>
      <c r="F28" s="7" t="s">
        <v>60</v>
      </c>
      <c r="G28" s="7"/>
      <c r="H28" s="7">
        <v>630.5</v>
      </c>
      <c r="I28" s="10"/>
    </row>
    <row r="29" s="2" customFormat="1" ht="18" customHeight="1" spans="1:9">
      <c r="A29" s="7">
        <v>27</v>
      </c>
      <c r="B29" s="9" t="s">
        <v>320</v>
      </c>
      <c r="C29" s="8" t="s">
        <v>325</v>
      </c>
      <c r="D29" s="9" t="s">
        <v>36</v>
      </c>
      <c r="E29" s="11" t="s">
        <v>65</v>
      </c>
      <c r="F29" s="7" t="s">
        <v>60</v>
      </c>
      <c r="G29" s="7"/>
      <c r="H29" s="7">
        <v>630.5</v>
      </c>
      <c r="I29" s="10"/>
    </row>
    <row r="30" s="2" customFormat="1" ht="18" customHeight="1" spans="1:9">
      <c r="A30" s="7">
        <v>28</v>
      </c>
      <c r="B30" s="9" t="s">
        <v>320</v>
      </c>
      <c r="C30" s="8" t="s">
        <v>326</v>
      </c>
      <c r="D30" s="9" t="s">
        <v>36</v>
      </c>
      <c r="E30" s="7" t="s">
        <v>37</v>
      </c>
      <c r="F30" s="7" t="s">
        <v>60</v>
      </c>
      <c r="G30" s="7"/>
      <c r="H30" s="7">
        <v>630.5</v>
      </c>
      <c r="I30" s="10"/>
    </row>
    <row r="31" s="2" customFormat="1" ht="18" customHeight="1" spans="1:9">
      <c r="A31" s="7">
        <v>29</v>
      </c>
      <c r="B31" s="9" t="s">
        <v>327</v>
      </c>
      <c r="C31" s="8" t="s">
        <v>328</v>
      </c>
      <c r="D31" s="9" t="s">
        <v>36</v>
      </c>
      <c r="E31" s="7" t="s">
        <v>37</v>
      </c>
      <c r="F31" s="7" t="s">
        <v>60</v>
      </c>
      <c r="G31" s="7"/>
      <c r="H31" s="7">
        <v>630.5</v>
      </c>
      <c r="I31" s="10"/>
    </row>
    <row r="32" s="2" customFormat="1" ht="18" customHeight="1" spans="1:9">
      <c r="A32" s="7">
        <v>30</v>
      </c>
      <c r="B32" s="9" t="s">
        <v>327</v>
      </c>
      <c r="C32" s="8" t="s">
        <v>329</v>
      </c>
      <c r="D32" s="9" t="s">
        <v>36</v>
      </c>
      <c r="E32" s="7" t="s">
        <v>37</v>
      </c>
      <c r="F32" s="7" t="s">
        <v>60</v>
      </c>
      <c r="G32" s="7"/>
      <c r="H32" s="7">
        <v>630.5</v>
      </c>
      <c r="I32" s="10"/>
    </row>
    <row r="33" s="2" customFormat="1" ht="18" customHeight="1" spans="1:9">
      <c r="A33" s="7">
        <v>31</v>
      </c>
      <c r="B33" s="9" t="s">
        <v>327</v>
      </c>
      <c r="C33" s="8" t="s">
        <v>330</v>
      </c>
      <c r="D33" s="9" t="s">
        <v>36</v>
      </c>
      <c r="E33" s="7" t="s">
        <v>37</v>
      </c>
      <c r="F33" s="7" t="s">
        <v>60</v>
      </c>
      <c r="G33" s="7"/>
      <c r="H33" s="7">
        <v>630.5</v>
      </c>
      <c r="I33" s="10"/>
    </row>
    <row r="34" s="2" customFormat="1" ht="18" customHeight="1" spans="1:9">
      <c r="A34" s="7">
        <v>32</v>
      </c>
      <c r="B34" s="9" t="s">
        <v>327</v>
      </c>
      <c r="C34" s="8" t="s">
        <v>331</v>
      </c>
      <c r="D34" s="9" t="s">
        <v>59</v>
      </c>
      <c r="E34" s="7" t="s">
        <v>37</v>
      </c>
      <c r="F34" s="7" t="s">
        <v>60</v>
      </c>
      <c r="G34" s="7"/>
      <c r="H34" s="7">
        <v>1142</v>
      </c>
      <c r="I34" s="10"/>
    </row>
    <row r="35" s="2" customFormat="1" ht="18" customHeight="1" spans="1:9">
      <c r="A35" s="7">
        <v>33</v>
      </c>
      <c r="B35" s="9" t="s">
        <v>327</v>
      </c>
      <c r="C35" s="8" t="s">
        <v>332</v>
      </c>
      <c r="D35" s="9" t="s">
        <v>36</v>
      </c>
      <c r="E35" s="7" t="s">
        <v>37</v>
      </c>
      <c r="F35" s="7" t="s">
        <v>60</v>
      </c>
      <c r="G35" s="7"/>
      <c r="H35" s="7">
        <v>630.5</v>
      </c>
      <c r="I35" s="10"/>
    </row>
    <row r="36" s="2" customFormat="1" ht="18" customHeight="1" spans="1:9">
      <c r="A36" s="7">
        <v>34</v>
      </c>
      <c r="B36" s="9" t="s">
        <v>327</v>
      </c>
      <c r="C36" s="8" t="s">
        <v>333</v>
      </c>
      <c r="D36" s="9" t="s">
        <v>36</v>
      </c>
      <c r="E36" s="7" t="s">
        <v>37</v>
      </c>
      <c r="F36" s="7" t="s">
        <v>60</v>
      </c>
      <c r="G36" s="7"/>
      <c r="H36" s="7">
        <v>630.5</v>
      </c>
      <c r="I36" s="10"/>
    </row>
    <row r="37" s="2" customFormat="1" ht="18" customHeight="1" spans="1:9">
      <c r="A37" s="7">
        <v>35</v>
      </c>
      <c r="B37" s="9" t="s">
        <v>310</v>
      </c>
      <c r="C37" s="8" t="s">
        <v>334</v>
      </c>
      <c r="D37" s="9" t="s">
        <v>59</v>
      </c>
      <c r="E37" s="11" t="s">
        <v>65</v>
      </c>
      <c r="F37" s="7" t="s">
        <v>60</v>
      </c>
      <c r="G37" s="7"/>
      <c r="H37" s="7">
        <v>1562</v>
      </c>
      <c r="I37" s="10"/>
    </row>
    <row r="38" s="2" customFormat="1" ht="18" customHeight="1" spans="1:9">
      <c r="A38" s="7">
        <v>36</v>
      </c>
      <c r="B38" s="9" t="s">
        <v>312</v>
      </c>
      <c r="C38" s="8" t="s">
        <v>335</v>
      </c>
      <c r="D38" s="9" t="s">
        <v>59</v>
      </c>
      <c r="E38" s="11" t="s">
        <v>336</v>
      </c>
      <c r="F38" s="7" t="s">
        <v>60</v>
      </c>
      <c r="G38" s="7"/>
      <c r="H38" s="7">
        <v>1262</v>
      </c>
      <c r="I38" s="10"/>
    </row>
    <row r="39" s="2" customFormat="1" ht="18" customHeight="1" spans="1:9">
      <c r="A39" s="7">
        <v>37</v>
      </c>
      <c r="B39" s="9" t="s">
        <v>312</v>
      </c>
      <c r="C39" s="8" t="s">
        <v>337</v>
      </c>
      <c r="D39" s="9" t="s">
        <v>59</v>
      </c>
      <c r="E39" s="11" t="s">
        <v>65</v>
      </c>
      <c r="F39" s="7" t="s">
        <v>60</v>
      </c>
      <c r="G39" s="7"/>
      <c r="H39" s="7">
        <v>1562</v>
      </c>
      <c r="I39" s="10"/>
    </row>
    <row r="40" s="2" customFormat="1" ht="18" customHeight="1" spans="1:9">
      <c r="A40" s="7">
        <v>38</v>
      </c>
      <c r="B40" s="9" t="s">
        <v>310</v>
      </c>
      <c r="C40" s="8" t="s">
        <v>338</v>
      </c>
      <c r="D40" s="9" t="s">
        <v>59</v>
      </c>
      <c r="E40" s="7" t="s">
        <v>37</v>
      </c>
      <c r="F40" s="7" t="s">
        <v>60</v>
      </c>
      <c r="G40" s="7"/>
      <c r="H40" s="7">
        <v>1142</v>
      </c>
      <c r="I40" s="10"/>
    </row>
    <row r="41" s="2" customFormat="1" ht="18" customHeight="1" spans="1:9">
      <c r="A41" s="7">
        <v>39</v>
      </c>
      <c r="B41" s="9" t="s">
        <v>312</v>
      </c>
      <c r="C41" s="8" t="s">
        <v>339</v>
      </c>
      <c r="D41" s="9" t="s">
        <v>59</v>
      </c>
      <c r="E41" s="11" t="s">
        <v>336</v>
      </c>
      <c r="F41" s="7" t="s">
        <v>60</v>
      </c>
      <c r="G41" s="7"/>
      <c r="H41" s="7">
        <v>1262</v>
      </c>
      <c r="I41" s="10"/>
    </row>
    <row r="42" s="2" customFormat="1" ht="18" customHeight="1" spans="1:9">
      <c r="A42" s="7">
        <v>40</v>
      </c>
      <c r="B42" s="9" t="s">
        <v>340</v>
      </c>
      <c r="C42" s="8" t="s">
        <v>341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0"/>
    </row>
    <row r="43" s="2" customFormat="1" ht="18" customHeight="1" spans="1:9">
      <c r="A43" s="7">
        <v>41</v>
      </c>
      <c r="B43" s="9" t="s">
        <v>340</v>
      </c>
      <c r="C43" s="8" t="s">
        <v>342</v>
      </c>
      <c r="D43" s="9" t="s">
        <v>59</v>
      </c>
      <c r="E43" s="7" t="s">
        <v>65</v>
      </c>
      <c r="F43" s="9" t="s">
        <v>38</v>
      </c>
      <c r="G43" s="9"/>
      <c r="H43" s="7">
        <v>1562</v>
      </c>
      <c r="I43" s="10"/>
    </row>
    <row r="44" s="2" customFormat="1" ht="18" customHeight="1" spans="1:9">
      <c r="A44" s="7">
        <v>42</v>
      </c>
      <c r="B44" s="9" t="s">
        <v>340</v>
      </c>
      <c r="C44" s="8" t="s">
        <v>343</v>
      </c>
      <c r="D44" s="9" t="s">
        <v>36</v>
      </c>
      <c r="E44" s="11" t="s">
        <v>65</v>
      </c>
      <c r="F44" s="7" t="s">
        <v>38</v>
      </c>
      <c r="G44" s="7"/>
      <c r="H44" s="7">
        <v>962</v>
      </c>
      <c r="I44" s="10"/>
    </row>
    <row r="45" s="2" customFormat="1" ht="18" customHeight="1" spans="1:9">
      <c r="A45" s="7">
        <v>43</v>
      </c>
      <c r="B45" s="9" t="s">
        <v>340</v>
      </c>
      <c r="C45" s="8" t="s">
        <v>344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0"/>
    </row>
    <row r="46" s="2" customFormat="1" ht="18" customHeight="1" spans="1:9">
      <c r="A46" s="7">
        <v>44</v>
      </c>
      <c r="B46" s="9" t="s">
        <v>340</v>
      </c>
      <c r="C46" s="8" t="s">
        <v>345</v>
      </c>
      <c r="D46" s="9" t="s">
        <v>36</v>
      </c>
      <c r="E46" s="11" t="s">
        <v>65</v>
      </c>
      <c r="F46" s="7" t="s">
        <v>38</v>
      </c>
      <c r="G46" s="7"/>
      <c r="H46" s="7">
        <v>962</v>
      </c>
      <c r="I46" s="10"/>
    </row>
    <row r="47" s="3" customFormat="1" ht="18" customHeight="1" spans="1:9">
      <c r="A47" s="7">
        <v>45</v>
      </c>
      <c r="B47" s="9" t="s">
        <v>340</v>
      </c>
      <c r="C47" s="8" t="s">
        <v>346</v>
      </c>
      <c r="D47" s="9" t="s">
        <v>36</v>
      </c>
      <c r="E47" s="11" t="s">
        <v>336</v>
      </c>
      <c r="F47" s="7" t="s">
        <v>38</v>
      </c>
      <c r="G47" s="7"/>
      <c r="H47" s="7">
        <v>962</v>
      </c>
      <c r="I47" s="10"/>
    </row>
    <row r="48" s="2" customFormat="1" ht="18" customHeight="1" spans="1:9">
      <c r="A48" s="7">
        <v>46</v>
      </c>
      <c r="B48" s="9" t="s">
        <v>340</v>
      </c>
      <c r="C48" s="8" t="s">
        <v>347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0"/>
    </row>
    <row r="49" s="2" customFormat="1" ht="18" customHeight="1" spans="1:9">
      <c r="A49" s="7">
        <v>47</v>
      </c>
      <c r="B49" s="9" t="s">
        <v>340</v>
      </c>
      <c r="C49" s="8" t="s">
        <v>348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0"/>
    </row>
    <row r="50" s="2" customFormat="1" ht="18" customHeight="1" spans="1:9">
      <c r="A50" s="7">
        <v>48</v>
      </c>
      <c r="B50" s="9" t="s">
        <v>340</v>
      </c>
      <c r="C50" s="8" t="s">
        <v>349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0"/>
    </row>
    <row r="51" s="2" customFormat="1" ht="18" customHeight="1" spans="1:9">
      <c r="A51" s="7">
        <v>49</v>
      </c>
      <c r="B51" s="9" t="s">
        <v>314</v>
      </c>
      <c r="C51" s="8" t="s">
        <v>350</v>
      </c>
      <c r="D51" s="9" t="s">
        <v>36</v>
      </c>
      <c r="E51" s="7" t="s">
        <v>37</v>
      </c>
      <c r="F51" s="7" t="s">
        <v>60</v>
      </c>
      <c r="G51" s="7"/>
      <c r="H51" s="7">
        <v>630.5</v>
      </c>
      <c r="I51" s="10"/>
    </row>
    <row r="52" s="2" customFormat="1" ht="18" customHeight="1" spans="1:9">
      <c r="A52" s="7">
        <v>50</v>
      </c>
      <c r="B52" s="9" t="s">
        <v>310</v>
      </c>
      <c r="C52" s="8" t="s">
        <v>351</v>
      </c>
      <c r="D52" s="9" t="s">
        <v>36</v>
      </c>
      <c r="E52" s="7" t="s">
        <v>37</v>
      </c>
      <c r="F52" s="7" t="s">
        <v>60</v>
      </c>
      <c r="G52" s="7"/>
      <c r="H52" s="7">
        <v>630.5</v>
      </c>
      <c r="I52" s="10"/>
    </row>
    <row r="53" s="2" customFormat="1" ht="18" customHeight="1" spans="1:9">
      <c r="A53" s="7">
        <v>51</v>
      </c>
      <c r="B53" s="9" t="s">
        <v>310</v>
      </c>
      <c r="C53" s="8" t="s">
        <v>352</v>
      </c>
      <c r="D53" s="9" t="s">
        <v>36</v>
      </c>
      <c r="E53" s="7" t="s">
        <v>37</v>
      </c>
      <c r="F53" s="7" t="s">
        <v>60</v>
      </c>
      <c r="G53" s="7"/>
      <c r="H53" s="7">
        <v>630.5</v>
      </c>
      <c r="I53" s="10"/>
    </row>
    <row r="54" s="2" customFormat="1" ht="18" customHeight="1" spans="1:9">
      <c r="A54" s="7">
        <v>52</v>
      </c>
      <c r="B54" s="9" t="s">
        <v>314</v>
      </c>
      <c r="C54" s="8" t="s">
        <v>353</v>
      </c>
      <c r="D54" s="9" t="s">
        <v>36</v>
      </c>
      <c r="E54" s="7" t="s">
        <v>37</v>
      </c>
      <c r="F54" s="9" t="s">
        <v>60</v>
      </c>
      <c r="G54" s="9"/>
      <c r="H54" s="7">
        <v>630.5</v>
      </c>
      <c r="I54" s="10"/>
    </row>
    <row r="55" s="2" customFormat="1" ht="18" customHeight="1" spans="1:9">
      <c r="A55" s="7">
        <v>53</v>
      </c>
      <c r="B55" s="9" t="s">
        <v>314</v>
      </c>
      <c r="C55" s="8" t="s">
        <v>354</v>
      </c>
      <c r="D55" s="9" t="s">
        <v>36</v>
      </c>
      <c r="E55" s="7" t="s">
        <v>37</v>
      </c>
      <c r="F55" s="9" t="s">
        <v>60</v>
      </c>
      <c r="G55" s="9"/>
      <c r="H55" s="7">
        <v>630.5</v>
      </c>
      <c r="I55" s="10"/>
    </row>
    <row r="56" s="2" customFormat="1" ht="18" customHeight="1" spans="1:9">
      <c r="A56" s="7">
        <v>54</v>
      </c>
      <c r="B56" s="9" t="s">
        <v>302</v>
      </c>
      <c r="C56" s="8" t="s">
        <v>355</v>
      </c>
      <c r="D56" s="9" t="s">
        <v>59</v>
      </c>
      <c r="E56" s="7" t="s">
        <v>37</v>
      </c>
      <c r="F56" s="9" t="s">
        <v>60</v>
      </c>
      <c r="G56" s="9"/>
      <c r="H56" s="7">
        <v>1142</v>
      </c>
      <c r="I56" s="10"/>
    </row>
    <row r="57" s="2" customFormat="1" ht="18" customHeight="1" spans="1:9">
      <c r="A57" s="7">
        <v>55</v>
      </c>
      <c r="B57" s="9" t="s">
        <v>302</v>
      </c>
      <c r="C57" s="8" t="s">
        <v>356</v>
      </c>
      <c r="D57" s="9" t="s">
        <v>36</v>
      </c>
      <c r="E57" s="7" t="s">
        <v>37</v>
      </c>
      <c r="F57" s="9" t="s">
        <v>60</v>
      </c>
      <c r="G57" s="9"/>
      <c r="H57" s="7">
        <v>630.5</v>
      </c>
      <c r="I57" s="10"/>
    </row>
    <row r="58" s="2" customFormat="1" ht="18" customHeight="1" spans="1:9">
      <c r="A58" s="7">
        <v>56</v>
      </c>
      <c r="B58" s="9" t="s">
        <v>302</v>
      </c>
      <c r="C58" s="8" t="s">
        <v>357</v>
      </c>
      <c r="D58" s="9" t="s">
        <v>36</v>
      </c>
      <c r="E58" s="7" t="s">
        <v>37</v>
      </c>
      <c r="F58" s="9" t="s">
        <v>60</v>
      </c>
      <c r="G58" s="9"/>
      <c r="H58" s="7">
        <v>630.5</v>
      </c>
      <c r="I58" s="10"/>
    </row>
    <row r="59" s="2" customFormat="1" ht="18" customHeight="1" spans="1:9">
      <c r="A59" s="7">
        <v>57</v>
      </c>
      <c r="B59" s="9" t="s">
        <v>312</v>
      </c>
      <c r="C59" s="8" t="s">
        <v>358</v>
      </c>
      <c r="D59" s="9" t="s">
        <v>36</v>
      </c>
      <c r="E59" s="7" t="s">
        <v>37</v>
      </c>
      <c r="F59" s="9" t="s">
        <v>60</v>
      </c>
      <c r="G59" s="9"/>
      <c r="H59" s="7">
        <v>630.5</v>
      </c>
      <c r="I59" s="10"/>
    </row>
    <row r="60" s="2" customFormat="1" ht="18" customHeight="1" spans="1:9">
      <c r="A60" s="7">
        <v>58</v>
      </c>
      <c r="B60" s="9" t="s">
        <v>310</v>
      </c>
      <c r="C60" s="8" t="s">
        <v>359</v>
      </c>
      <c r="D60" s="9" t="s">
        <v>36</v>
      </c>
      <c r="E60" s="7" t="s">
        <v>37</v>
      </c>
      <c r="F60" s="9" t="s">
        <v>60</v>
      </c>
      <c r="G60" s="9"/>
      <c r="H60" s="7">
        <v>630.5</v>
      </c>
      <c r="I60" s="10"/>
    </row>
    <row r="61" s="2" customFormat="1" ht="18" customHeight="1" spans="1:9">
      <c r="A61" s="7">
        <v>59</v>
      </c>
      <c r="B61" s="9" t="s">
        <v>295</v>
      </c>
      <c r="C61" s="8" t="s">
        <v>360</v>
      </c>
      <c r="D61" s="9" t="s">
        <v>59</v>
      </c>
      <c r="E61" s="11" t="s">
        <v>65</v>
      </c>
      <c r="F61" s="7" t="s">
        <v>38</v>
      </c>
      <c r="G61" s="7"/>
      <c r="H61" s="7">
        <v>1562</v>
      </c>
      <c r="I61" s="10"/>
    </row>
    <row r="62" s="2" customFormat="1" ht="18" customHeight="1" spans="1:9">
      <c r="A62" s="7">
        <v>60</v>
      </c>
      <c r="B62" s="9" t="s">
        <v>314</v>
      </c>
      <c r="C62" s="8" t="s">
        <v>361</v>
      </c>
      <c r="D62" s="9" t="s">
        <v>59</v>
      </c>
      <c r="E62" s="11" t="s">
        <v>336</v>
      </c>
      <c r="F62" s="7" t="s">
        <v>60</v>
      </c>
      <c r="G62" s="7"/>
      <c r="H62" s="7">
        <v>1262</v>
      </c>
      <c r="I62" s="10"/>
    </row>
    <row r="63" s="2" customFormat="1" ht="18" customHeight="1" spans="1:9">
      <c r="A63" s="7">
        <v>61</v>
      </c>
      <c r="B63" s="9" t="s">
        <v>320</v>
      </c>
      <c r="C63" s="8" t="s">
        <v>362</v>
      </c>
      <c r="D63" s="9" t="s">
        <v>36</v>
      </c>
      <c r="E63" s="7" t="s">
        <v>37</v>
      </c>
      <c r="F63" s="7" t="s">
        <v>60</v>
      </c>
      <c r="G63" s="7"/>
      <c r="H63" s="7">
        <v>630.5</v>
      </c>
      <c r="I63" s="10"/>
    </row>
    <row r="64" s="2" customFormat="1" ht="18" customHeight="1" spans="1:9">
      <c r="A64" s="7">
        <v>62</v>
      </c>
      <c r="B64" s="9" t="s">
        <v>295</v>
      </c>
      <c r="C64" s="8" t="s">
        <v>363</v>
      </c>
      <c r="D64" s="9" t="s">
        <v>36</v>
      </c>
      <c r="E64" s="11" t="s">
        <v>336</v>
      </c>
      <c r="F64" s="7" t="s">
        <v>38</v>
      </c>
      <c r="G64" s="7"/>
      <c r="H64" s="7">
        <v>962</v>
      </c>
      <c r="I64" s="10"/>
    </row>
    <row r="65" s="2" customFormat="1" ht="18" customHeight="1" spans="1:9">
      <c r="A65" s="7">
        <v>63</v>
      </c>
      <c r="B65" s="9" t="s">
        <v>302</v>
      </c>
      <c r="C65" s="8" t="s">
        <v>364</v>
      </c>
      <c r="D65" s="9" t="s">
        <v>59</v>
      </c>
      <c r="E65" s="7" t="s">
        <v>37</v>
      </c>
      <c r="F65" s="7" t="s">
        <v>60</v>
      </c>
      <c r="G65" s="7"/>
      <c r="H65" s="7">
        <v>1142</v>
      </c>
      <c r="I65" s="10"/>
    </row>
    <row r="66" s="2" customFormat="1" ht="18" customHeight="1" spans="1:9">
      <c r="A66" s="7">
        <v>64</v>
      </c>
      <c r="B66" s="9" t="s">
        <v>302</v>
      </c>
      <c r="C66" s="8" t="s">
        <v>365</v>
      </c>
      <c r="D66" s="9" t="s">
        <v>59</v>
      </c>
      <c r="E66" s="11" t="s">
        <v>37</v>
      </c>
      <c r="F66" s="7" t="s">
        <v>60</v>
      </c>
      <c r="G66" s="7"/>
      <c r="H66" s="7">
        <v>1142</v>
      </c>
      <c r="I66" s="10"/>
    </row>
    <row r="67" s="2" customFormat="1" ht="18" customHeight="1" spans="1:9">
      <c r="A67" s="7">
        <v>65</v>
      </c>
      <c r="B67" s="9" t="s">
        <v>291</v>
      </c>
      <c r="C67" s="8" t="s">
        <v>366</v>
      </c>
      <c r="D67" s="9" t="s">
        <v>36</v>
      </c>
      <c r="E67" s="7" t="s">
        <v>37</v>
      </c>
      <c r="F67" s="7" t="s">
        <v>38</v>
      </c>
      <c r="G67" s="7"/>
      <c r="H67" s="7">
        <v>962</v>
      </c>
      <c r="I67" s="10"/>
    </row>
    <row r="68" s="2" customFormat="1" ht="18" customHeight="1" spans="1:9">
      <c r="A68" s="7">
        <v>66</v>
      </c>
      <c r="B68" s="9" t="s">
        <v>340</v>
      </c>
      <c r="C68" s="8" t="s">
        <v>367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0"/>
    </row>
    <row r="69" s="2" customFormat="1" ht="18" customHeight="1" spans="1:9">
      <c r="A69" s="7">
        <v>67</v>
      </c>
      <c r="B69" s="9" t="s">
        <v>340</v>
      </c>
      <c r="C69" s="8" t="s">
        <v>368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0"/>
    </row>
    <row r="70" s="2" customFormat="1" ht="18" customHeight="1" spans="1:9">
      <c r="A70" s="7">
        <v>68</v>
      </c>
      <c r="B70" s="9" t="s">
        <v>320</v>
      </c>
      <c r="C70" s="8" t="s">
        <v>369</v>
      </c>
      <c r="D70" s="9" t="s">
        <v>36</v>
      </c>
      <c r="E70" s="7" t="s">
        <v>37</v>
      </c>
      <c r="F70" s="7" t="s">
        <v>60</v>
      </c>
      <c r="G70" s="7"/>
      <c r="H70" s="7">
        <v>630.5</v>
      </c>
      <c r="I70" s="10"/>
    </row>
    <row r="71" s="2" customFormat="1" ht="18" customHeight="1" spans="1:9">
      <c r="A71" s="7">
        <v>69</v>
      </c>
      <c r="B71" s="9" t="s">
        <v>320</v>
      </c>
      <c r="C71" s="8" t="s">
        <v>370</v>
      </c>
      <c r="D71" s="9" t="s">
        <v>36</v>
      </c>
      <c r="E71" s="7" t="s">
        <v>37</v>
      </c>
      <c r="F71" s="7" t="s">
        <v>60</v>
      </c>
      <c r="G71" s="7"/>
      <c r="H71" s="7">
        <v>630.5</v>
      </c>
      <c r="I71" s="10"/>
    </row>
    <row r="72" s="2" customFormat="1" ht="18" customHeight="1" spans="1:9">
      <c r="A72" s="7">
        <v>70</v>
      </c>
      <c r="B72" s="9" t="s">
        <v>295</v>
      </c>
      <c r="C72" s="8" t="s">
        <v>371</v>
      </c>
      <c r="D72" s="9" t="s">
        <v>36</v>
      </c>
      <c r="E72" s="7" t="s">
        <v>37</v>
      </c>
      <c r="F72" s="7" t="s">
        <v>38</v>
      </c>
      <c r="G72" s="7"/>
      <c r="H72" s="7">
        <v>962</v>
      </c>
      <c r="I72" s="10"/>
    </row>
    <row r="73" s="2" customFormat="1" ht="18" customHeight="1" spans="1:9">
      <c r="A73" s="7">
        <v>71</v>
      </c>
      <c r="B73" s="9" t="s">
        <v>327</v>
      </c>
      <c r="C73" s="8" t="s">
        <v>372</v>
      </c>
      <c r="D73" s="9" t="s">
        <v>36</v>
      </c>
      <c r="E73" s="7" t="s">
        <v>37</v>
      </c>
      <c r="F73" s="7" t="s">
        <v>60</v>
      </c>
      <c r="G73" s="7"/>
      <c r="H73" s="7">
        <v>630.5</v>
      </c>
      <c r="I73" s="10"/>
    </row>
    <row r="74" s="2" customFormat="1" ht="18" customHeight="1" spans="1:9">
      <c r="A74" s="7">
        <v>72</v>
      </c>
      <c r="B74" s="9" t="s">
        <v>295</v>
      </c>
      <c r="C74" s="8" t="s">
        <v>373</v>
      </c>
      <c r="D74" s="9" t="s">
        <v>36</v>
      </c>
      <c r="E74" s="7" t="s">
        <v>37</v>
      </c>
      <c r="F74" s="7" t="s">
        <v>38</v>
      </c>
      <c r="G74" s="7"/>
      <c r="H74" s="7">
        <v>962</v>
      </c>
      <c r="I74" s="10"/>
    </row>
    <row r="75" s="2" customFormat="1" ht="18" customHeight="1" spans="1:9">
      <c r="A75" s="7">
        <v>73</v>
      </c>
      <c r="B75" s="9" t="s">
        <v>295</v>
      </c>
      <c r="C75" s="8" t="s">
        <v>374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0"/>
    </row>
    <row r="76" s="2" customFormat="1" ht="18" customHeight="1" spans="1:9">
      <c r="A76" s="7">
        <v>74</v>
      </c>
      <c r="B76" s="9" t="s">
        <v>312</v>
      </c>
      <c r="C76" s="8" t="s">
        <v>375</v>
      </c>
      <c r="D76" s="9" t="s">
        <v>36</v>
      </c>
      <c r="E76" s="7" t="s">
        <v>37</v>
      </c>
      <c r="F76" s="7" t="s">
        <v>60</v>
      </c>
      <c r="G76" s="9"/>
      <c r="H76" s="7">
        <v>630.5</v>
      </c>
      <c r="I76" s="10"/>
    </row>
    <row r="77" s="2" customFormat="1" ht="18" customHeight="1" spans="1:9">
      <c r="A77" s="7">
        <v>75</v>
      </c>
      <c r="B77" s="9" t="s">
        <v>327</v>
      </c>
      <c r="C77" s="8" t="s">
        <v>376</v>
      </c>
      <c r="D77" s="9" t="s">
        <v>36</v>
      </c>
      <c r="E77" s="7" t="s">
        <v>37</v>
      </c>
      <c r="F77" s="7" t="s">
        <v>60</v>
      </c>
      <c r="G77" s="9"/>
      <c r="H77" s="7">
        <v>630.5</v>
      </c>
      <c r="I77" s="10"/>
    </row>
    <row r="78" s="2" customFormat="1" ht="18" customHeight="1" spans="1:9">
      <c r="A78" s="7">
        <v>76</v>
      </c>
      <c r="B78" s="9" t="s">
        <v>327</v>
      </c>
      <c r="C78" s="8" t="s">
        <v>377</v>
      </c>
      <c r="D78" s="9" t="s">
        <v>59</v>
      </c>
      <c r="E78" s="7" t="s">
        <v>37</v>
      </c>
      <c r="F78" s="7" t="s">
        <v>60</v>
      </c>
      <c r="G78" s="9"/>
      <c r="H78" s="7">
        <v>1142</v>
      </c>
      <c r="I78" s="10"/>
    </row>
    <row r="79" s="2" customFormat="1" ht="18" customHeight="1" spans="1:9">
      <c r="A79" s="7">
        <v>77</v>
      </c>
      <c r="B79" s="9" t="s">
        <v>320</v>
      </c>
      <c r="C79" s="8" t="s">
        <v>378</v>
      </c>
      <c r="D79" s="9" t="s">
        <v>36</v>
      </c>
      <c r="E79" s="7" t="s">
        <v>37</v>
      </c>
      <c r="F79" s="7" t="s">
        <v>60</v>
      </c>
      <c r="G79" s="9"/>
      <c r="H79" s="7">
        <v>630.5</v>
      </c>
      <c r="I79" s="10"/>
    </row>
    <row r="80" s="2" customFormat="1" ht="18" customHeight="1" spans="1:9">
      <c r="A80" s="7">
        <v>78</v>
      </c>
      <c r="B80" s="9" t="s">
        <v>295</v>
      </c>
      <c r="C80" s="8" t="s">
        <v>379</v>
      </c>
      <c r="D80" s="9" t="s">
        <v>36</v>
      </c>
      <c r="E80" s="7" t="s">
        <v>37</v>
      </c>
      <c r="F80" s="7" t="s">
        <v>38</v>
      </c>
      <c r="G80" s="9"/>
      <c r="H80" s="7">
        <v>962</v>
      </c>
      <c r="I80" s="10"/>
    </row>
    <row r="81" s="2" customFormat="1" ht="18" customHeight="1" spans="1:9">
      <c r="A81" s="7">
        <v>79</v>
      </c>
      <c r="B81" s="9" t="s">
        <v>320</v>
      </c>
      <c r="C81" s="8" t="s">
        <v>380</v>
      </c>
      <c r="D81" s="9" t="s">
        <v>36</v>
      </c>
      <c r="E81" s="7" t="s">
        <v>37</v>
      </c>
      <c r="F81" s="7" t="s">
        <v>60</v>
      </c>
      <c r="G81" s="9"/>
      <c r="H81" s="7">
        <v>630.5</v>
      </c>
      <c r="I81" s="10"/>
    </row>
    <row r="82" s="2" customFormat="1" ht="18" customHeight="1" spans="1:9">
      <c r="A82" s="7">
        <v>80</v>
      </c>
      <c r="B82" s="9" t="s">
        <v>327</v>
      </c>
      <c r="C82" s="8" t="s">
        <v>381</v>
      </c>
      <c r="D82" s="9" t="s">
        <v>36</v>
      </c>
      <c r="E82" s="7" t="s">
        <v>37</v>
      </c>
      <c r="F82" s="7" t="s">
        <v>60</v>
      </c>
      <c r="G82" s="9"/>
      <c r="H82" s="7">
        <v>630.5</v>
      </c>
      <c r="I82" s="10"/>
    </row>
    <row r="83" s="2" customFormat="1" ht="18" customHeight="1" spans="1:9">
      <c r="A83" s="7">
        <v>81</v>
      </c>
      <c r="B83" s="12" t="s">
        <v>312</v>
      </c>
      <c r="C83" s="13" t="s">
        <v>382</v>
      </c>
      <c r="D83" s="12" t="s">
        <v>36</v>
      </c>
      <c r="E83" s="14" t="s">
        <v>37</v>
      </c>
      <c r="F83" s="14" t="s">
        <v>60</v>
      </c>
      <c r="G83" s="9"/>
      <c r="H83" s="7">
        <v>630.5</v>
      </c>
      <c r="I83" s="10"/>
    </row>
    <row r="84" s="4" customFormat="1" ht="17" customHeight="1" spans="1:9">
      <c r="A84" s="7">
        <v>82</v>
      </c>
      <c r="B84" s="12" t="s">
        <v>310</v>
      </c>
      <c r="C84" s="13" t="s">
        <v>383</v>
      </c>
      <c r="D84" s="12" t="s">
        <v>36</v>
      </c>
      <c r="E84" s="14" t="s">
        <v>37</v>
      </c>
      <c r="F84" s="14" t="s">
        <v>60</v>
      </c>
      <c r="G84" s="12"/>
      <c r="H84" s="7">
        <v>630.5</v>
      </c>
      <c r="I84" s="15"/>
    </row>
    <row r="85" s="4" customFormat="1" ht="18" customHeight="1" spans="1:9">
      <c r="A85" s="7">
        <v>83</v>
      </c>
      <c r="B85" s="9" t="s">
        <v>302</v>
      </c>
      <c r="C85" s="8" t="s">
        <v>384</v>
      </c>
      <c r="D85" s="9" t="s">
        <v>36</v>
      </c>
      <c r="E85" s="7" t="s">
        <v>37</v>
      </c>
      <c r="F85" s="7" t="s">
        <v>60</v>
      </c>
      <c r="G85" s="12"/>
      <c r="H85" s="7">
        <v>630.5</v>
      </c>
      <c r="I85" s="15"/>
    </row>
    <row r="86" s="2" customFormat="1" ht="21" customHeight="1" spans="1:9">
      <c r="A86" s="7">
        <v>84</v>
      </c>
      <c r="B86" s="16" t="s">
        <v>302</v>
      </c>
      <c r="C86" s="17" t="s">
        <v>385</v>
      </c>
      <c r="D86" s="9" t="s">
        <v>36</v>
      </c>
      <c r="E86" s="7" t="s">
        <v>37</v>
      </c>
      <c r="F86" s="7" t="s">
        <v>60</v>
      </c>
      <c r="G86" s="9"/>
      <c r="H86" s="7">
        <v>630.5</v>
      </c>
      <c r="I86" s="10"/>
    </row>
    <row r="87" s="2" customFormat="1" ht="18" customHeight="1" spans="1:9">
      <c r="A87" s="7">
        <v>85</v>
      </c>
      <c r="B87" s="16" t="s">
        <v>300</v>
      </c>
      <c r="C87" s="17" t="s">
        <v>386</v>
      </c>
      <c r="D87" s="9" t="s">
        <v>36</v>
      </c>
      <c r="E87" s="7" t="s">
        <v>37</v>
      </c>
      <c r="F87" s="7" t="s">
        <v>60</v>
      </c>
      <c r="G87" s="7"/>
      <c r="H87" s="7">
        <v>630.5</v>
      </c>
      <c r="I87" s="10"/>
    </row>
    <row r="88" s="2" customFormat="1" ht="18" customHeight="1" spans="1:9">
      <c r="A88" s="7">
        <v>86</v>
      </c>
      <c r="B88" s="18" t="s">
        <v>320</v>
      </c>
      <c r="C88" s="19" t="s">
        <v>387</v>
      </c>
      <c r="D88" s="18" t="s">
        <v>36</v>
      </c>
      <c r="E88" s="20" t="s">
        <v>37</v>
      </c>
      <c r="F88" s="20" t="s">
        <v>60</v>
      </c>
      <c r="G88" s="7"/>
      <c r="H88" s="7">
        <v>630.5</v>
      </c>
      <c r="I88" s="10"/>
    </row>
    <row r="89" s="2" customFormat="1" ht="18" customHeight="1" spans="1:9">
      <c r="A89" s="7">
        <v>87</v>
      </c>
      <c r="B89" s="18" t="s">
        <v>310</v>
      </c>
      <c r="C89" s="19" t="s">
        <v>388</v>
      </c>
      <c r="D89" s="18" t="s">
        <v>36</v>
      </c>
      <c r="E89" s="20" t="s">
        <v>37</v>
      </c>
      <c r="F89" s="20" t="s">
        <v>60</v>
      </c>
      <c r="G89" s="7"/>
      <c r="H89" s="7">
        <v>630.5</v>
      </c>
      <c r="I89" s="10"/>
    </row>
    <row r="90" s="2" customFormat="1" ht="18" customHeight="1" spans="1:9">
      <c r="A90" s="7">
        <v>88</v>
      </c>
      <c r="B90" s="21" t="s">
        <v>312</v>
      </c>
      <c r="C90" s="22" t="s">
        <v>389</v>
      </c>
      <c r="D90" s="23" t="s">
        <v>36</v>
      </c>
      <c r="E90" s="20" t="s">
        <v>37</v>
      </c>
      <c r="F90" s="20" t="s">
        <v>60</v>
      </c>
      <c r="G90" s="7"/>
      <c r="H90" s="7">
        <v>630.5</v>
      </c>
      <c r="I90" s="10"/>
    </row>
    <row r="91" s="1" customFormat="1" spans="1:9">
      <c r="A91" s="7">
        <v>89</v>
      </c>
      <c r="B91" s="21" t="s">
        <v>295</v>
      </c>
      <c r="C91" s="22" t="s">
        <v>390</v>
      </c>
      <c r="D91" s="24" t="s">
        <v>36</v>
      </c>
      <c r="E91" s="25" t="s">
        <v>37</v>
      </c>
      <c r="F91" s="26" t="s">
        <v>32</v>
      </c>
      <c r="G91" s="27"/>
      <c r="H91" s="28">
        <v>962</v>
      </c>
      <c r="I91" s="5"/>
    </row>
    <row r="92" s="1" customFormat="1" spans="1:9">
      <c r="A92" s="29"/>
      <c r="B92" s="29" t="s">
        <v>140</v>
      </c>
      <c r="C92" s="29"/>
      <c r="D92" s="29"/>
      <c r="E92" s="29"/>
      <c r="F92" s="29"/>
      <c r="G92" s="29">
        <f>SUM(G3:G91)</f>
        <v>0</v>
      </c>
      <c r="H92" s="29">
        <f>SUM(H3:H91)</f>
        <v>75134.5</v>
      </c>
      <c r="I92" s="5"/>
    </row>
    <row r="93" s="1" customFormat="1" spans="1:9">
      <c r="A93" s="30"/>
      <c r="B93" s="30"/>
      <c r="C93" s="30"/>
      <c r="D93" s="30"/>
      <c r="E93" s="30"/>
      <c r="F93" s="30"/>
      <c r="G93" s="30"/>
      <c r="H93" s="30"/>
      <c r="I93" s="5"/>
    </row>
    <row r="94" s="1" customFormat="1" spans="1:9">
      <c r="A94" s="30"/>
      <c r="B94" s="30"/>
      <c r="C94" s="30"/>
      <c r="D94" s="30"/>
      <c r="E94" s="30"/>
      <c r="F94" s="30"/>
      <c r="G94" s="30"/>
      <c r="H94" s="30"/>
      <c r="I94" s="5"/>
    </row>
    <row r="95" s="1" customFormat="1" spans="1:9">
      <c r="I95" s="5"/>
    </row>
    <row r="96" s="1" customFormat="1" spans="1:9">
      <c r="I96" s="5"/>
    </row>
    <row r="97" s="1" customFormat="1" spans="9:9">
      <c r="I97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2026-01-16T01:17:30Z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