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千山红镇!$A$2:$F$4</definedName>
    <definedName name="_xlnm._FilterDatabase" localSheetId="3" hidden="1">金盆镇!$A$2:$IF$5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千山红镇!$A$1:$E$4</definedName>
    <definedName name="_xlnm.Print_Area" localSheetId="1">河坝镇!$A$1:$E$2</definedName>
    <definedName name="_xlnm.Print_Area" localSheetId="2">北洲子镇!#REF!</definedName>
    <definedName name="_xlnm.Print_Area" localSheetId="3">金盆镇!$A$1:$E$5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<sst xmlns="http://schemas.openxmlformats.org/spreadsheetml/2006/main" count="156" uniqueCount="69">
  <si>
    <t>大通湖区2026年3月份临时救助发放汇总表</t>
  </si>
  <si>
    <t xml:space="preserve">                                                 2026/3/10 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</si>
  <si>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</si>
  <si>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</si>
  <si>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</si>
  <si>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</si>
  <si>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</si>
  <si>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</si>
  <si>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</si>
  <si>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</si>
  <si>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</si>
  <si>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</si>
  <si>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</si>
  <si>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</si>
  <si>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</si>
  <si>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河坝镇2026年3月份临时救助花名册</t>
  </si>
  <si>
    <t>救助对象</t>
  </si>
  <si>
    <t>家庭住址</t>
  </si>
  <si>
    <t>类型</t>
  </si>
  <si>
    <t>救助金额（元）</t>
  </si>
  <si>
    <t>向欣</t>
  </si>
  <si>
    <t>河心洲村</t>
  </si>
  <si>
    <t>彭小平</t>
  </si>
  <si>
    <t>芸美村</t>
  </si>
  <si>
    <t>陈美珍</t>
  </si>
  <si>
    <t>吴江</t>
  </si>
  <si>
    <t>三财垸村</t>
  </si>
  <si>
    <t>张行凤</t>
  </si>
  <si>
    <t>刘宗美</t>
  </si>
  <si>
    <t>芦容辉</t>
  </si>
  <si>
    <t>柴欣</t>
  </si>
  <si>
    <t>农丰村</t>
  </si>
  <si>
    <t>史永灵</t>
  </si>
  <si>
    <t>沙堡洲村</t>
  </si>
  <si>
    <t>肖昌友</t>
  </si>
  <si>
    <t>王家湖村</t>
  </si>
  <si>
    <t>龚定贞</t>
  </si>
  <si>
    <t>邹粒</t>
  </si>
  <si>
    <t>谢寿琴</t>
  </si>
  <si>
    <t>张菊花</t>
  </si>
  <si>
    <t>黄芝兰</t>
  </si>
  <si>
    <t>唐军</t>
  </si>
  <si>
    <t>詹利芳</t>
  </si>
  <si>
    <t>芸洲子村</t>
  </si>
  <si>
    <t>曾丽华</t>
  </si>
  <si>
    <t>吴小云</t>
  </si>
  <si>
    <t>李合松</t>
  </si>
  <si>
    <t>禹群力</t>
  </si>
  <si>
    <t>向曙阳</t>
  </si>
  <si>
    <t>蒋晓桃</t>
  </si>
  <si>
    <t>金山社区</t>
  </si>
  <si>
    <t>李培珍</t>
  </si>
  <si>
    <t>颜雪冰</t>
  </si>
  <si>
    <t>陈芝连</t>
  </si>
  <si>
    <t>廖孝春</t>
  </si>
  <si>
    <t>李道平</t>
  </si>
  <si>
    <t>彭建斌</t>
  </si>
  <si>
    <t>田伏香</t>
  </si>
  <si>
    <t>北洲子镇2026年3月份临时救助花名册</t>
  </si>
  <si>
    <t>金盆镇2026年3月临时救助花名册</t>
  </si>
  <si>
    <t>邹健军</t>
  </si>
  <si>
    <t>大东口村</t>
  </si>
  <si>
    <t>邓恒峻</t>
  </si>
  <si>
    <t>胡水莲</t>
  </si>
  <si>
    <t>金漉社区</t>
  </si>
  <si>
    <r>
      <t>千山红镇</t>
    </r>
    <r>
      <rPr>
        <b/>
        <sz val="16"/>
        <color rgb="FF000000"/>
        <rFont val="DejaVu Sans"/>
        <charset val="134"/>
      </rPr>
      <t>2026</t>
    </r>
    <r>
      <rPr>
        <b/>
        <sz val="16"/>
        <color rgb="FF000000"/>
        <rFont val="宋体"/>
        <charset val="134"/>
      </rPr>
      <t>年3月份临时救助花名册</t>
    </r>
  </si>
  <si>
    <t>刘喜云</t>
  </si>
  <si>
    <t>民和村</t>
  </si>
  <si>
    <t>李卫国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</si>
</sst>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/>
    </xf>
    <xf numFmtId="0" fontId="13" fillId="2" borderId="1" xfId="0" applyFont="1" applyFill="1" applyBorder="1" applyAlignment="1" applyProtection="1">
      <alignment horizontal="center" vertical="center" wrapText="1"/>
    </xf>
    <xf numFmtId="176" fontId="13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31" fontId="16" fillId="2" borderId="0" xfId="0" applyNumberFormat="1" applyFont="1" applyFill="1" applyAlignment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E22" sqref="E22"/>
    </sheetView>
  </sheetViews>
  <sheetFormatPr defaultColWidth="9" defaultRowHeight="14.25" outlineLevelCol="4"/>
  <cols>
    <col min="1" max="2" width="14.75" style="36" customWidth="1"/>
    <col min="3" max="4" width="26.375" style="36" customWidth="1"/>
    <col min="5" max="5" width="39.875" style="36" customWidth="1"/>
    <col min="6" max="16384" width="9" style="36"/>
  </cols>
  <sheetData>
    <row r="1" ht="22.5" spans="1:5">
      <c r="A1" s="37" t="s">
        <v>0</v>
      </c>
      <c r="B1" s="37"/>
      <c r="C1" s="37"/>
      <c r="D1" s="37"/>
      <c r="E1" s="37"/>
    </row>
    <row r="2" ht="32" customHeight="1" spans="1:5">
      <c r="A2" s="38" t="s">
        <v>1</v>
      </c>
      <c r="B2" s="38"/>
      <c r="C2" s="38"/>
      <c r="D2" s="38"/>
      <c r="E2" s="38"/>
    </row>
    <row r="3" ht="22" customHeight="1" spans="1:5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</row>
    <row r="4" ht="22" customHeight="1" spans="1:5">
      <c r="A4" s="39">
        <v>1</v>
      </c>
      <c r="B4" s="39" t="s">
        <v>7</v>
      </c>
      <c r="C4" s="39" t="s">
        <v>8</v>
      </c>
      <c r="D4" s="39">
        <v>3</v>
      </c>
      <c r="E4" s="39">
        <v>4000</v>
      </c>
    </row>
    <row r="5" ht="22" customHeight="1" spans="1:5">
      <c r="A5" s="39"/>
      <c r="B5" s="39"/>
      <c r="C5" s="39" t="s">
        <v>9</v>
      </c>
      <c r="D5" s="39">
        <v>27</v>
      </c>
      <c r="E5" s="39">
        <v>32300</v>
      </c>
    </row>
    <row r="6" ht="22" customHeight="1" spans="1:5">
      <c r="A6" s="39"/>
      <c r="B6" s="39"/>
      <c r="C6" s="40" t="s">
        <v>10</v>
      </c>
      <c r="D6" s="40">
        <f>SUM(D4:D5)</f>
        <v>30</v>
      </c>
      <c r="E6" s="40">
        <f>SUM(E4:E5)</f>
        <v>36300</v>
      </c>
    </row>
    <row r="7" ht="22" customHeight="1" spans="1:5">
      <c r="A7" s="39">
        <v>2</v>
      </c>
      <c r="B7" s="39" t="s">
        <v>11</v>
      </c>
      <c r="C7" s="39" t="s">
        <v>8</v>
      </c>
      <c r="D7" s="39">
        <v>0</v>
      </c>
      <c r="E7" s="39">
        <v>0</v>
      </c>
    </row>
    <row r="8" ht="22" customHeight="1" spans="1:5">
      <c r="A8" s="39"/>
      <c r="B8" s="39"/>
      <c r="C8" s="39" t="s">
        <v>9</v>
      </c>
      <c r="D8" s="39">
        <v>0</v>
      </c>
      <c r="E8" s="39">
        <v>0</v>
      </c>
    </row>
    <row r="9" ht="22" customHeight="1" spans="1:5">
      <c r="A9" s="39"/>
      <c r="B9" s="39"/>
      <c r="C9" s="40" t="s">
        <v>10</v>
      </c>
      <c r="D9" s="41">
        <f>D7+D8</f>
        <v>0</v>
      </c>
      <c r="E9" s="41">
        <f>E7+E8</f>
        <v>0</v>
      </c>
    </row>
    <row r="10" ht="22" customHeight="1" spans="1:5">
      <c r="A10" s="39">
        <v>3</v>
      </c>
      <c r="B10" s="39" t="s">
        <v>12</v>
      </c>
      <c r="C10" s="39" t="s">
        <v>8</v>
      </c>
      <c r="D10" s="39">
        <v>1</v>
      </c>
      <c r="E10" s="39">
        <v>500</v>
      </c>
    </row>
    <row r="11" ht="22" customHeight="1" spans="1:5">
      <c r="A11" s="39"/>
      <c r="B11" s="39"/>
      <c r="C11" s="39" t="s">
        <v>9</v>
      </c>
      <c r="D11" s="39">
        <v>2</v>
      </c>
      <c r="E11" s="39">
        <v>2000</v>
      </c>
    </row>
    <row r="12" ht="22" customHeight="1" spans="1:5">
      <c r="A12" s="39"/>
      <c r="B12" s="39"/>
      <c r="C12" s="40" t="s">
        <v>10</v>
      </c>
      <c r="D12" s="40">
        <f>SUM(D10:D11)</f>
        <v>3</v>
      </c>
      <c r="E12" s="40">
        <f>SUM(E10:E11)</f>
        <v>2500</v>
      </c>
    </row>
    <row r="13" ht="22" customHeight="1" spans="1:5">
      <c r="A13" s="39">
        <v>3</v>
      </c>
      <c r="B13" s="39" t="s">
        <v>13</v>
      </c>
      <c r="C13" s="39" t="s">
        <v>8</v>
      </c>
      <c r="D13" s="39">
        <v>0</v>
      </c>
      <c r="E13" s="39">
        <v>0</v>
      </c>
    </row>
    <row r="14" ht="22" customHeight="1" spans="1:5">
      <c r="A14" s="39"/>
      <c r="B14" s="39"/>
      <c r="C14" s="39" t="s">
        <v>9</v>
      </c>
      <c r="D14" s="39">
        <v>2</v>
      </c>
      <c r="E14" s="39">
        <v>2000</v>
      </c>
    </row>
    <row r="15" ht="22" customHeight="1" spans="1:5">
      <c r="A15" s="39"/>
      <c r="B15" s="39"/>
      <c r="C15" s="40" t="s">
        <v>10</v>
      </c>
      <c r="D15" s="41">
        <f>D13+D14</f>
        <v>2</v>
      </c>
      <c r="E15" s="40">
        <f>SUM(E13:E14)</f>
        <v>2000</v>
      </c>
    </row>
    <row r="16" ht="22" customHeight="1" spans="1:5">
      <c r="A16" s="42"/>
      <c r="B16" s="39" t="s">
        <v>14</v>
      </c>
      <c r="C16" s="40"/>
      <c r="D16" s="40">
        <f>D6+D9+D12+D15</f>
        <v>35</v>
      </c>
      <c r="E16" s="40">
        <f>E6+E9+E12+E15</f>
        <v>40800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34" sqref="E34"/>
    </sheetView>
  </sheetViews>
  <sheetFormatPr defaultColWidth="9" defaultRowHeight="25" customHeight="1" outlineLevelCol="4"/>
  <cols>
    <col min="1" max="3" width="13" style="26" customWidth="1"/>
    <col min="4" max="4" width="13" style="27" customWidth="1"/>
    <col min="5" max="5" width="13" style="26" customWidth="1"/>
    <col min="6" max="6" width="9.375" style="25"/>
    <col min="7" max="16373" width="9" style="25"/>
    <col min="16374" max="16384" width="9" style="28"/>
  </cols>
  <sheetData>
    <row r="1" s="25" customFormat="1" ht="33" customHeight="1" spans="1:5">
      <c r="A1" s="23" t="s">
        <v>15</v>
      </c>
      <c r="B1" s="23"/>
      <c r="C1" s="23"/>
      <c r="D1" s="23"/>
      <c r="E1" s="23"/>
    </row>
    <row r="2" s="25" customFormat="1" customHeight="1" spans="1:5">
      <c r="A2" s="29" t="s">
        <v>2</v>
      </c>
      <c r="B2" s="29" t="s">
        <v>16</v>
      </c>
      <c r="C2" s="29" t="s">
        <v>17</v>
      </c>
      <c r="D2" s="29" t="s">
        <v>18</v>
      </c>
      <c r="E2" s="30" t="s">
        <v>19</v>
      </c>
    </row>
    <row r="3" s="25" customFormat="1" customHeight="1" spans="1:5">
      <c r="A3" s="31">
        <v>1</v>
      </c>
      <c r="B3" s="32" t="s">
        <v>20</v>
      </c>
      <c r="C3" s="32" t="s">
        <v>21</v>
      </c>
      <c r="D3" s="32" t="s">
        <v>8</v>
      </c>
      <c r="E3" s="32">
        <v>1000</v>
      </c>
    </row>
    <row r="4" s="25" customFormat="1" customHeight="1" spans="1:5">
      <c r="A4" s="31">
        <v>2</v>
      </c>
      <c r="B4" s="32" t="s">
        <v>22</v>
      </c>
      <c r="C4" s="32" t="s">
        <v>23</v>
      </c>
      <c r="D4" s="32" t="s">
        <v>9</v>
      </c>
      <c r="E4" s="32">
        <v>2000</v>
      </c>
    </row>
    <row r="5" s="25" customFormat="1" customHeight="1" spans="1:5">
      <c r="A5" s="31">
        <v>3</v>
      </c>
      <c r="B5" s="32" t="s">
        <v>24</v>
      </c>
      <c r="C5" s="32" t="s">
        <v>23</v>
      </c>
      <c r="D5" s="32" t="s">
        <v>9</v>
      </c>
      <c r="E5" s="32">
        <v>500</v>
      </c>
    </row>
    <row r="6" s="25" customFormat="1" customHeight="1" spans="1:5">
      <c r="A6" s="31">
        <v>4</v>
      </c>
      <c r="B6" s="32" t="s">
        <v>25</v>
      </c>
      <c r="C6" s="32" t="s">
        <v>26</v>
      </c>
      <c r="D6" s="32" t="s">
        <v>9</v>
      </c>
      <c r="E6" s="32">
        <v>3000</v>
      </c>
    </row>
    <row r="7" s="25" customFormat="1" customHeight="1" spans="1:5">
      <c r="A7" s="31">
        <v>5</v>
      </c>
      <c r="B7" s="32" t="s">
        <v>27</v>
      </c>
      <c r="C7" s="32" t="s">
        <v>26</v>
      </c>
      <c r="D7" s="32" t="s">
        <v>9</v>
      </c>
      <c r="E7" s="32">
        <v>500</v>
      </c>
    </row>
    <row r="8" customFormat="1" customHeight="1" spans="1:5">
      <c r="A8" s="31">
        <v>6</v>
      </c>
      <c r="B8" s="32" t="s">
        <v>28</v>
      </c>
      <c r="C8" s="32" t="s">
        <v>26</v>
      </c>
      <c r="D8" s="32" t="s">
        <v>9</v>
      </c>
      <c r="E8" s="32">
        <v>2500</v>
      </c>
    </row>
    <row r="9" customHeight="1" spans="1:5">
      <c r="A9" s="31">
        <v>7</v>
      </c>
      <c r="B9" s="32" t="s">
        <v>29</v>
      </c>
      <c r="C9" s="32" t="s">
        <v>26</v>
      </c>
      <c r="D9" s="32" t="s">
        <v>9</v>
      </c>
      <c r="E9" s="32">
        <v>1500</v>
      </c>
    </row>
    <row r="10" customHeight="1" spans="1:5">
      <c r="A10" s="31">
        <v>8</v>
      </c>
      <c r="B10" s="32" t="s">
        <v>30</v>
      </c>
      <c r="C10" s="32" t="s">
        <v>31</v>
      </c>
      <c r="D10" s="32" t="s">
        <v>9</v>
      </c>
      <c r="E10" s="32">
        <v>1500</v>
      </c>
    </row>
    <row r="11" customHeight="1" spans="1:5">
      <c r="A11" s="31">
        <v>9</v>
      </c>
      <c r="B11" s="32" t="s">
        <v>32</v>
      </c>
      <c r="C11" s="32" t="s">
        <v>33</v>
      </c>
      <c r="D11" s="32" t="s">
        <v>9</v>
      </c>
      <c r="E11" s="32">
        <v>4000</v>
      </c>
    </row>
    <row r="12" customHeight="1" spans="1:5">
      <c r="A12" s="31">
        <v>10</v>
      </c>
      <c r="B12" s="32" t="s">
        <v>34</v>
      </c>
      <c r="C12" s="32" t="s">
        <v>35</v>
      </c>
      <c r="D12" s="32" t="s">
        <v>8</v>
      </c>
      <c r="E12" s="32">
        <v>1000</v>
      </c>
    </row>
    <row r="13" customHeight="1" spans="1:5">
      <c r="A13" s="31">
        <v>11</v>
      </c>
      <c r="B13" s="32" t="s">
        <v>36</v>
      </c>
      <c r="C13" s="32" t="s">
        <v>35</v>
      </c>
      <c r="D13" s="32" t="s">
        <v>9</v>
      </c>
      <c r="E13" s="32">
        <v>500</v>
      </c>
    </row>
    <row r="14" customHeight="1" spans="1:5">
      <c r="A14" s="31">
        <v>12</v>
      </c>
      <c r="B14" s="32" t="s">
        <v>37</v>
      </c>
      <c r="C14" s="32" t="s">
        <v>35</v>
      </c>
      <c r="D14" s="32" t="s">
        <v>9</v>
      </c>
      <c r="E14" s="32">
        <v>1000</v>
      </c>
    </row>
    <row r="15" customHeight="1" spans="1:5">
      <c r="A15" s="31">
        <v>13</v>
      </c>
      <c r="B15" s="32" t="s">
        <v>38</v>
      </c>
      <c r="C15" s="32" t="s">
        <v>35</v>
      </c>
      <c r="D15" s="32" t="s">
        <v>9</v>
      </c>
      <c r="E15" s="32">
        <v>500</v>
      </c>
    </row>
    <row r="16" customHeight="1" spans="1:5">
      <c r="A16" s="31">
        <v>14</v>
      </c>
      <c r="B16" s="32" t="s">
        <v>39</v>
      </c>
      <c r="C16" s="32" t="s">
        <v>35</v>
      </c>
      <c r="D16" s="32" t="s">
        <v>9</v>
      </c>
      <c r="E16" s="32">
        <v>500</v>
      </c>
    </row>
    <row r="17" customHeight="1" spans="1:5">
      <c r="A17" s="31">
        <v>15</v>
      </c>
      <c r="B17" s="32" t="s">
        <v>40</v>
      </c>
      <c r="C17" s="32" t="s">
        <v>35</v>
      </c>
      <c r="D17" s="32" t="s">
        <v>9</v>
      </c>
      <c r="E17" s="32">
        <v>500</v>
      </c>
    </row>
    <row r="18" customHeight="1" spans="1:5">
      <c r="A18" s="31">
        <v>16</v>
      </c>
      <c r="B18" s="32" t="s">
        <v>41</v>
      </c>
      <c r="C18" s="32" t="s">
        <v>35</v>
      </c>
      <c r="D18" s="32" t="s">
        <v>9</v>
      </c>
      <c r="E18" s="32">
        <v>500</v>
      </c>
    </row>
    <row r="19" customHeight="1" spans="1:5">
      <c r="A19" s="31">
        <v>17</v>
      </c>
      <c r="B19" s="33" t="s">
        <v>42</v>
      </c>
      <c r="C19" s="33" t="s">
        <v>43</v>
      </c>
      <c r="D19" s="32" t="s">
        <v>9</v>
      </c>
      <c r="E19" s="32">
        <v>500</v>
      </c>
    </row>
    <row r="20" customHeight="1" spans="1:5">
      <c r="A20" s="31">
        <v>18</v>
      </c>
      <c r="B20" s="33" t="s">
        <v>44</v>
      </c>
      <c r="C20" s="33" t="s">
        <v>43</v>
      </c>
      <c r="D20" s="32" t="s">
        <v>9</v>
      </c>
      <c r="E20" s="32">
        <v>1000</v>
      </c>
    </row>
    <row r="21" customHeight="1" spans="1:5">
      <c r="A21" s="31">
        <v>19</v>
      </c>
      <c r="B21" s="33" t="s">
        <v>45</v>
      </c>
      <c r="C21" s="33" t="s">
        <v>43</v>
      </c>
      <c r="D21" s="32" t="s">
        <v>9</v>
      </c>
      <c r="E21" s="32">
        <v>500</v>
      </c>
    </row>
    <row r="22" customHeight="1" spans="1:5">
      <c r="A22" s="31">
        <v>20</v>
      </c>
      <c r="B22" s="33" t="s">
        <v>46</v>
      </c>
      <c r="C22" s="33" t="s">
        <v>43</v>
      </c>
      <c r="D22" s="32" t="s">
        <v>9</v>
      </c>
      <c r="E22" s="32">
        <v>800</v>
      </c>
    </row>
    <row r="23" customHeight="1" spans="1:5">
      <c r="A23" s="31">
        <v>21</v>
      </c>
      <c r="B23" s="33" t="s">
        <v>47</v>
      </c>
      <c r="C23" s="33" t="s">
        <v>43</v>
      </c>
      <c r="D23" s="32" t="s">
        <v>9</v>
      </c>
      <c r="E23" s="32">
        <v>1000</v>
      </c>
    </row>
    <row r="24" customHeight="1" spans="1:5">
      <c r="A24" s="31">
        <v>22</v>
      </c>
      <c r="B24" s="33" t="s">
        <v>48</v>
      </c>
      <c r="C24" s="33" t="s">
        <v>43</v>
      </c>
      <c r="D24" s="33" t="s">
        <v>8</v>
      </c>
      <c r="E24" s="32">
        <v>2000</v>
      </c>
    </row>
    <row r="25" customHeight="1" spans="1:5">
      <c r="A25" s="31">
        <v>23</v>
      </c>
      <c r="B25" s="32" t="s">
        <v>49</v>
      </c>
      <c r="C25" s="32" t="s">
        <v>50</v>
      </c>
      <c r="D25" s="32" t="s">
        <v>9</v>
      </c>
      <c r="E25" s="32">
        <v>1000</v>
      </c>
    </row>
    <row r="26" customHeight="1" spans="1:5">
      <c r="A26" s="31">
        <v>24</v>
      </c>
      <c r="B26" s="32" t="s">
        <v>51</v>
      </c>
      <c r="C26" s="32" t="s">
        <v>50</v>
      </c>
      <c r="D26" s="32" t="s">
        <v>9</v>
      </c>
      <c r="E26" s="32">
        <v>1500</v>
      </c>
    </row>
    <row r="27" customHeight="1" spans="1:5">
      <c r="A27" s="31">
        <v>25</v>
      </c>
      <c r="B27" s="32" t="s">
        <v>52</v>
      </c>
      <c r="C27" s="32" t="s">
        <v>50</v>
      </c>
      <c r="D27" s="32" t="s">
        <v>9</v>
      </c>
      <c r="E27" s="32">
        <v>500</v>
      </c>
    </row>
    <row r="28" customHeight="1" spans="1:5">
      <c r="A28" s="31">
        <v>26</v>
      </c>
      <c r="B28" s="13" t="s">
        <v>53</v>
      </c>
      <c r="C28" s="13" t="s">
        <v>21</v>
      </c>
      <c r="D28" s="13" t="s">
        <v>9</v>
      </c>
      <c r="E28" s="13">
        <v>2000</v>
      </c>
    </row>
    <row r="29" customHeight="1" spans="1:5">
      <c r="A29" s="31">
        <v>27</v>
      </c>
      <c r="B29" s="13" t="s">
        <v>54</v>
      </c>
      <c r="C29" s="13" t="s">
        <v>21</v>
      </c>
      <c r="D29" s="13" t="s">
        <v>9</v>
      </c>
      <c r="E29" s="13">
        <v>1000</v>
      </c>
    </row>
    <row r="30" customHeight="1" spans="1:5">
      <c r="A30" s="31">
        <v>28</v>
      </c>
      <c r="B30" s="13" t="s">
        <v>55</v>
      </c>
      <c r="C30" s="13" t="s">
        <v>21</v>
      </c>
      <c r="D30" s="13" t="s">
        <v>9</v>
      </c>
      <c r="E30" s="13">
        <v>1000</v>
      </c>
    </row>
    <row r="31" customHeight="1" spans="1:5">
      <c r="A31" s="31">
        <v>29</v>
      </c>
      <c r="B31" s="13" t="s">
        <v>56</v>
      </c>
      <c r="C31" s="13" t="s">
        <v>21</v>
      </c>
      <c r="D31" s="13" t="s">
        <v>9</v>
      </c>
      <c r="E31" s="13">
        <v>1500</v>
      </c>
    </row>
    <row r="32" customHeight="1" spans="1:5">
      <c r="A32" s="31">
        <v>30</v>
      </c>
      <c r="B32" s="13" t="s">
        <v>57</v>
      </c>
      <c r="C32" s="13" t="s">
        <v>21</v>
      </c>
      <c r="D32" s="13" t="s">
        <v>9</v>
      </c>
      <c r="E32" s="13">
        <v>1000</v>
      </c>
    </row>
    <row r="33" customHeight="1" spans="1:5">
      <c r="A33" s="34"/>
      <c r="B33" s="34" t="s">
        <v>14</v>
      </c>
      <c r="C33" s="34"/>
      <c r="D33" s="35"/>
      <c r="E33" s="34">
        <f>SUM(E3:E32)</f>
        <v>36300</v>
      </c>
    </row>
  </sheetData>
  <mergeCells count="1">
    <mergeCell ref="A1:E1"/>
  </mergeCells>
  <conditionalFormatting sqref="A6:A32">
    <cfRule type="duplicateValues" dxfId="0" priority="1"/>
  </conditionalFormatting>
  <conditionalFormatting sqref="B1:B2 B33:B1048576">
    <cfRule type="duplicateValues" dxfId="0" priority="7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F6" sqref="F6"/>
    </sheetView>
  </sheetViews>
  <sheetFormatPr defaultColWidth="13.25" defaultRowHeight="26" customHeight="1" outlineLevelRow="1" outlineLevelCol="4"/>
  <cols>
    <col min="1" max="16384" width="13.25" style="22" customWidth="1"/>
  </cols>
  <sheetData>
    <row r="1" ht="49" customHeight="1" spans="1:5">
      <c r="A1" s="23" t="s">
        <v>58</v>
      </c>
      <c r="B1" s="23"/>
      <c r="C1" s="23"/>
      <c r="D1" s="23"/>
      <c r="E1" s="23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4" t="s">
        <v>19</v>
      </c>
    </row>
  </sheetData>
  <mergeCells count="1">
    <mergeCell ref="A1:E1"/>
  </mergeCells>
  <conditionalFormatting sqref="B1:B2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13" sqref="D13"/>
    </sheetView>
  </sheetViews>
  <sheetFormatPr defaultColWidth="9" defaultRowHeight="27" customHeight="1" outlineLevelRow="5" outlineLevelCol="4"/>
  <cols>
    <col min="1" max="3" width="14.625" style="15" customWidth="1"/>
    <col min="4" max="4" width="14.625" style="16" customWidth="1"/>
    <col min="5" max="5" width="14.625" style="17" customWidth="1"/>
    <col min="6" max="6" width="9.5" style="15"/>
    <col min="7" max="16384" width="9" style="15"/>
  </cols>
  <sheetData>
    <row r="1" s="15" customFormat="1" ht="48" customHeight="1" spans="1:5">
      <c r="A1" s="18" t="s">
        <v>59</v>
      </c>
      <c r="B1" s="18"/>
      <c r="C1" s="18"/>
      <c r="D1" s="18"/>
      <c r="E1" s="18"/>
    </row>
    <row r="2" s="15" customFormat="1" customHeight="1" spans="1:5">
      <c r="A2" s="19" t="s">
        <v>2</v>
      </c>
      <c r="B2" s="19" t="s">
        <v>16</v>
      </c>
      <c r="C2" s="19" t="s">
        <v>17</v>
      </c>
      <c r="D2" s="19" t="s">
        <v>18</v>
      </c>
      <c r="E2" s="20" t="s">
        <v>19</v>
      </c>
    </row>
    <row r="3" s="15" customFormat="1" customHeight="1" spans="1:5">
      <c r="A3" s="19">
        <v>1</v>
      </c>
      <c r="B3" s="19" t="s">
        <v>60</v>
      </c>
      <c r="C3" s="19" t="s">
        <v>61</v>
      </c>
      <c r="D3" s="19" t="s">
        <v>8</v>
      </c>
      <c r="E3" s="20">
        <v>500</v>
      </c>
    </row>
    <row r="4" s="15" customFormat="1" customHeight="1" spans="1:5">
      <c r="A4" s="19">
        <v>2</v>
      </c>
      <c r="B4" s="19" t="s">
        <v>62</v>
      </c>
      <c r="C4" s="19" t="s">
        <v>61</v>
      </c>
      <c r="D4" s="19" t="s">
        <v>9</v>
      </c>
      <c r="E4" s="20">
        <v>1500</v>
      </c>
    </row>
    <row r="5" s="15" customFormat="1" customHeight="1" spans="1:5">
      <c r="A5" s="19">
        <v>3</v>
      </c>
      <c r="B5" s="19" t="s">
        <v>63</v>
      </c>
      <c r="C5" s="19" t="s">
        <v>64</v>
      </c>
      <c r="D5" s="19" t="s">
        <v>9</v>
      </c>
      <c r="E5" s="20">
        <v>500</v>
      </c>
    </row>
    <row r="6" customHeight="1" spans="1:5">
      <c r="A6" s="10"/>
      <c r="B6" s="21" t="s">
        <v>14</v>
      </c>
      <c r="C6" s="21"/>
      <c r="D6" s="10"/>
      <c r="E6" s="21">
        <f>SUM(E3:E5)</f>
        <v>2500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B3" sqref="B3"/>
    </sheetView>
  </sheetViews>
  <sheetFormatPr defaultColWidth="9" defaultRowHeight="22" customHeight="1" outlineLevelRow="4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65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8" t="s">
        <v>66</v>
      </c>
      <c r="C3" s="8" t="s">
        <v>67</v>
      </c>
      <c r="D3" s="9" t="s">
        <v>9</v>
      </c>
      <c r="E3" s="8">
        <v>1000</v>
      </c>
    </row>
    <row r="4" s="2" customFormat="1" customHeight="1" spans="1:5">
      <c r="A4" s="8">
        <v>2</v>
      </c>
      <c r="B4" s="10" t="s">
        <v>68</v>
      </c>
      <c r="C4" s="8" t="s">
        <v>67</v>
      </c>
      <c r="D4" s="9" t="s">
        <v>9</v>
      </c>
      <c r="E4" s="8">
        <v>1000</v>
      </c>
    </row>
    <row r="5" customHeight="1" spans="1:5">
      <c r="A5" s="11"/>
      <c r="B5" s="12" t="s">
        <v>14</v>
      </c>
      <c r="C5" s="13"/>
      <c r="D5" s="11"/>
      <c r="E5" s="14">
        <f>SUM(E3:E4)</f>
        <v>2000</v>
      </c>
    </row>
  </sheetData>
  <mergeCells count="1">
    <mergeCell ref="A1:E1"/>
  </mergeCells>
  <conditionalFormatting sqref="B3:B4">
    <cfRule type="expression" dxfId="1" priority="1">
      <formula>AND(SUMPRODUCT(IFERROR(1*(($B$3:$B$4&amp;"x")=(B3&amp;"x")),0))&gt;1,NOT(ISBLANK(B3)))</formula>
    </cfRule>
  </conditionalFormatting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2026-03-10T07:17:55Z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