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6"/>
  </bookViews>
  <sheets>
    <sheet name="汇总表" sheetId="10" r:id="rId1"/>
    <sheet name="花名册" sheetId="3" r:id="rId2"/>
  </sheets>
  <definedNames>
    <definedName name="_xlnm._FilterDatabase" localSheetId="1" hidden="1">花名册!$A$3:$XFA$14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<sst xmlns="http://schemas.openxmlformats.org/spreadsheetml/2006/main" count="49" uniqueCount="47">
  <si>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2026年4月大通湖区百岁老人长寿保健费发放汇总表</t>
  </si>
  <si>
    <t xml:space="preserve"> 制表单位：大通湖区民政和人力资源社会保障局                      制表时间：2026-4-15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</si>
  <si>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</si>
  <si>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</si>
  <si>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</si>
  <si>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</si>
  <si>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</si>
  <si>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</si>
  <si>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</si>
  <si>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</si>
  <si>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</si>
  <si>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</si>
  <si>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4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</si>
  <si>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</si>
  <si>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</si>
  <si>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</si>
  <si>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</si>
  <si>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</si>
  <si>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</si>
  <si>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杨奇山</t>
  </si>
  <si>
    <t>2</t>
  </si>
  <si>
    <t>孙建度</t>
  </si>
  <si>
    <t>3</t>
  </si>
  <si>
    <t>王家湖村</t>
  </si>
  <si>
    <t>余玉莲</t>
  </si>
  <si>
    <t>4</t>
  </si>
  <si>
    <t>银海社区</t>
  </si>
  <si>
    <t>王伏珍</t>
  </si>
  <si>
    <t>5</t>
  </si>
  <si>
    <t>银辉社区</t>
  </si>
  <si>
    <t>颜银秀</t>
  </si>
  <si>
    <t>6</t>
  </si>
  <si>
    <t>金桥社区</t>
  </si>
  <si>
    <t>庞细珍</t>
  </si>
  <si>
    <t>7</t>
  </si>
  <si>
    <t>王家坝村</t>
  </si>
  <si>
    <t>付春庭</t>
  </si>
  <si>
    <t>8</t>
  </si>
  <si>
    <t>大西港村</t>
  </si>
  <si>
    <t>何瑞英</t>
  </si>
  <si>
    <t>9</t>
  </si>
  <si>
    <t>厚南社区</t>
  </si>
  <si>
    <t>吴运兰</t>
  </si>
  <si>
    <t>10</t>
  </si>
  <si>
    <t>大西湖村</t>
  </si>
  <si>
    <t>夏才生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</si>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</sst>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3"/>
      <color rgb="FF000000"/>
      <name val="方正仿宋_GB2312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6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K5" sqref="K5"/>
    </sheetView>
  </sheetViews>
  <sheetFormatPr defaultColWidth="8.88888888888889" defaultRowHeight="14.4" outlineLevelRow="7" outlineLevelCol="4"/>
  <cols>
    <col min="1" max="1" width="13.8796296296296" style="16" customWidth="1"/>
    <col min="2" max="2" width="23.25" style="16" customWidth="1"/>
    <col min="3" max="3" width="20.25" style="16" customWidth="1"/>
    <col min="4" max="4" width="27.75" style="16" customWidth="1"/>
    <col min="5" max="5" width="29.75" style="16" customWidth="1"/>
    <col min="6" max="16384" width="8.88888888888889" style="16"/>
  </cols>
  <sheetData>
    <row r="1" ht="49" customHeight="1" spans="1:5">
      <c r="A1" s="18" t="s">
        <v>0</v>
      </c>
      <c r="B1" s="18"/>
      <c r="C1" s="18"/>
      <c r="D1" s="18"/>
      <c r="E1" s="18"/>
    </row>
    <row r="2" ht="33" customHeight="1" spans="1:5">
      <c r="A2" s="19" t="s">
        <v>1</v>
      </c>
      <c r="B2" s="19"/>
      <c r="C2" s="19"/>
      <c r="D2" s="19"/>
      <c r="E2" s="19"/>
    </row>
    <row r="3" ht="51" customHeight="1" spans="1:5">
      <c r="A3" s="20" t="s">
        <v>2</v>
      </c>
      <c r="B3" s="20" t="s">
        <v>3</v>
      </c>
      <c r="C3" s="21" t="s">
        <v>4</v>
      </c>
      <c r="D3" s="21" t="s">
        <v>5</v>
      </c>
      <c r="E3" s="21" t="s">
        <v>6</v>
      </c>
    </row>
    <row r="4" ht="38" customHeight="1" spans="1:5">
      <c r="A4" s="22">
        <v>1</v>
      </c>
      <c r="B4" s="23" t="s">
        <v>7</v>
      </c>
      <c r="C4" s="23">
        <v>4</v>
      </c>
      <c r="D4" s="22">
        <v>400</v>
      </c>
      <c r="E4" s="23">
        <f t="shared" ref="E4:E7" si="0">D4*C4</f>
        <v>1600</v>
      </c>
    </row>
    <row r="5" ht="38" customHeight="1" spans="1:5">
      <c r="A5" s="22">
        <v>2</v>
      </c>
      <c r="B5" s="23" t="s">
        <v>8</v>
      </c>
      <c r="C5" s="23">
        <v>1</v>
      </c>
      <c r="D5" s="22">
        <v>400</v>
      </c>
      <c r="E5" s="23">
        <f t="shared" si="0"/>
        <v>400</v>
      </c>
    </row>
    <row r="6" s="16" customFormat="1" ht="38" customHeight="1" spans="1:5">
      <c r="A6" s="22">
        <v>3</v>
      </c>
      <c r="B6" s="23" t="s">
        <v>9</v>
      </c>
      <c r="C6" s="23">
        <v>2</v>
      </c>
      <c r="D6" s="22">
        <v>400</v>
      </c>
      <c r="E6" s="23">
        <f t="shared" si="0"/>
        <v>800</v>
      </c>
    </row>
    <row r="7" s="16" customFormat="1" ht="38" customHeight="1" spans="1:5">
      <c r="A7" s="22">
        <v>4</v>
      </c>
      <c r="B7" s="23" t="s">
        <v>10</v>
      </c>
      <c r="C7" s="23">
        <v>3</v>
      </c>
      <c r="D7" s="22">
        <v>400</v>
      </c>
      <c r="E7" s="23">
        <f t="shared" si="0"/>
        <v>1200</v>
      </c>
    </row>
    <row r="8" s="17" customFormat="1" ht="42" customHeight="1" spans="1:5">
      <c r="A8" s="24" t="s">
        <v>11</v>
      </c>
      <c r="B8" s="25"/>
      <c r="C8" s="26">
        <f>C4+C5+C6+C7</f>
        <v>10</v>
      </c>
      <c r="D8" s="26">
        <v>400</v>
      </c>
      <c r="E8" s="26">
        <f>SUM(E4:E7)</f>
        <v>4000</v>
      </c>
    </row>
  </sheetData>
  <mergeCells count="3">
    <mergeCell ref="A1:E1"/>
    <mergeCell ref="A2:E2"/>
    <mergeCell ref="A8:B8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115" zoomScaleNormal="115" workbookViewId="0">
      <pane ySplit="3" topLeftCell="A4" activePane="bottomLeft" state="frozen"/>
      <selection/>
      <selection pane="bottomLeft" activeCell="H10" sqref="H10"/>
    </sheetView>
  </sheetViews>
  <sheetFormatPr defaultColWidth="16.5" defaultRowHeight="30" customHeight="1" outlineLevelCol="4"/>
  <cols>
    <col min="1" max="1" width="8.47222222222222" style="1" customWidth="1"/>
    <col min="2" max="2" width="11.0925925925926" style="1" customWidth="1"/>
    <col min="3" max="3" width="11.0925925925926" style="3" customWidth="1"/>
    <col min="4" max="5" width="10.537037037037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12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13</v>
      </c>
      <c r="C2" s="7" t="s">
        <v>14</v>
      </c>
      <c r="D2" s="7" t="s">
        <v>15</v>
      </c>
      <c r="E2" s="7" t="s">
        <v>16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17</v>
      </c>
      <c r="B4" s="9" t="s">
        <v>18</v>
      </c>
      <c r="C4" s="10" t="s">
        <v>19</v>
      </c>
      <c r="D4" s="11">
        <v>103</v>
      </c>
      <c r="E4" s="11">
        <v>400</v>
      </c>
    </row>
    <row r="5" s="2" customFormat="1" ht="28" customHeight="1" spans="1:5">
      <c r="A5" s="8" t="s">
        <v>20</v>
      </c>
      <c r="B5" s="9" t="s">
        <v>18</v>
      </c>
      <c r="C5" s="9" t="s">
        <v>21</v>
      </c>
      <c r="D5" s="11">
        <v>103</v>
      </c>
      <c r="E5" s="11">
        <v>400</v>
      </c>
    </row>
    <row r="6" s="2" customFormat="1" ht="28" customHeight="1" spans="1:5">
      <c r="A6" s="8" t="s">
        <v>22</v>
      </c>
      <c r="B6" s="12" t="s">
        <v>23</v>
      </c>
      <c r="C6" s="12" t="s">
        <v>24</v>
      </c>
      <c r="D6" s="13">
        <v>101</v>
      </c>
      <c r="E6" s="11">
        <v>400</v>
      </c>
    </row>
    <row r="7" s="2" customFormat="1" ht="28" customHeight="1" spans="1:5">
      <c r="A7" s="8" t="s">
        <v>25</v>
      </c>
      <c r="B7" s="12" t="s">
        <v>26</v>
      </c>
      <c r="C7" s="12" t="s">
        <v>27</v>
      </c>
      <c r="D7" s="13">
        <v>100</v>
      </c>
      <c r="E7" s="11">
        <v>400</v>
      </c>
    </row>
    <row r="8" s="2" customFormat="1" ht="28" customHeight="1" spans="1:5">
      <c r="A8" s="8" t="s">
        <v>28</v>
      </c>
      <c r="B8" s="12" t="s">
        <v>29</v>
      </c>
      <c r="C8" s="12" t="s">
        <v>30</v>
      </c>
      <c r="D8" s="13">
        <v>103</v>
      </c>
      <c r="E8" s="11">
        <v>400</v>
      </c>
    </row>
    <row r="9" s="2" customFormat="1" ht="28" customHeight="1" spans="1:5">
      <c r="A9" s="8" t="s">
        <v>31</v>
      </c>
      <c r="B9" s="12" t="s">
        <v>32</v>
      </c>
      <c r="C9" s="12" t="s">
        <v>33</v>
      </c>
      <c r="D9" s="13">
        <v>103</v>
      </c>
      <c r="E9" s="11">
        <v>400</v>
      </c>
    </row>
    <row r="10" s="2" customFormat="1" ht="28" customHeight="1" spans="1:5">
      <c r="A10" s="8" t="s">
        <v>34</v>
      </c>
      <c r="B10" s="12" t="s">
        <v>35</v>
      </c>
      <c r="C10" s="12" t="s">
        <v>36</v>
      </c>
      <c r="D10" s="13">
        <v>101</v>
      </c>
      <c r="E10" s="11">
        <v>400</v>
      </c>
    </row>
    <row r="11" s="2" customFormat="1" ht="28" customHeight="1" spans="1:5">
      <c r="A11" s="8" t="s">
        <v>37</v>
      </c>
      <c r="B11" s="12" t="s">
        <v>38</v>
      </c>
      <c r="C11" s="12" t="s">
        <v>39</v>
      </c>
      <c r="D11" s="13">
        <v>106</v>
      </c>
      <c r="E11" s="11">
        <v>400</v>
      </c>
    </row>
    <row r="12" s="2" customFormat="1" ht="28" customHeight="1" spans="1:5">
      <c r="A12" s="8" t="s">
        <v>40</v>
      </c>
      <c r="B12" s="12" t="s">
        <v>41</v>
      </c>
      <c r="C12" s="12" t="s">
        <v>42</v>
      </c>
      <c r="D12" s="13">
        <v>103</v>
      </c>
      <c r="E12" s="11">
        <v>400</v>
      </c>
    </row>
    <row r="13" s="2" customFormat="1" ht="28" customHeight="1" spans="1:5">
      <c r="A13" s="8" t="s">
        <v>43</v>
      </c>
      <c r="B13" s="12" t="s">
        <v>44</v>
      </c>
      <c r="C13" s="12" t="s">
        <v>45</v>
      </c>
      <c r="D13" s="13">
        <v>102</v>
      </c>
      <c r="E13" s="11">
        <v>400</v>
      </c>
    </row>
    <row r="14" s="1" customFormat="1" ht="36" customHeight="1" spans="1:5">
      <c r="A14" s="14" t="s">
        <v>46</v>
      </c>
      <c r="B14" s="14"/>
      <c r="C14" s="14"/>
      <c r="D14" s="14"/>
      <c r="E14" s="15">
        <f>SUM(E4:E13)</f>
        <v>4000</v>
      </c>
    </row>
  </sheetData>
  <autoFilter xmlns:etc="http://www.wps.cn/officeDocument/2017/etCustomData" ref="A3:XFA14" etc:filterBottomFollowUsedRange="0">
    <extLst/>
  </autoFilter>
  <mergeCells count="7">
    <mergeCell ref="A1:E1"/>
    <mergeCell ref="A14:D14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2026-04-15T07:57:54Z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7606786567314DAFA0280FB0C46BB399_13</vt:lpwstr>
  </property>
  <property fmtid="{D5CDD505-2E9C-101B-9397-08002B2CF9AE}" pid="3" name="KSOProductBuildVer">
    <vt:lpwstr>2052-12.1.0.21915</vt:lpwstr>
  </property>
</Properties>
</file>