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汇总表" sheetId="1" r:id="rId1"/>
    <sheet name="河坝镇" sheetId="6" r:id="rId2"/>
    <sheet name="北洲子镇" sheetId="3" r:id="rId3"/>
    <sheet name="金盆镇" sheetId="4" r:id="rId4"/>
    <sheet name="千山红镇" sheetId="5" r:id="rId5"/>
  </sheets>
  <definedNames>
    <definedName name="_xlnm._FilterDatabase" localSheetId="4" hidden="1">千山红镇!$A$2:$F$4</definedName>
    <definedName name="_xlnm._FilterDatabase" localSheetId="3" hidden="1">金盆镇!$A$2:$IF$5</definedName>
    <definedName name="_xlnm._FilterDatabase" localSheetId="2" hidden="1">北洲子镇!#REF!</definedName>
    <definedName name="_xlnm._FilterDatabase" localSheetId="1" hidden="1">河坝镇!$2:$2</definedName>
    <definedName name="_xlnm.Print_Titles" localSheetId="4">千山红镇!$1:$2</definedName>
    <definedName name="_xlnm.Print_Area" localSheetId="0">汇总表!#REF!</definedName>
    <definedName name="_xlnm.Print_Titles" localSheetId="2">北洲子镇!#REF!</definedName>
    <definedName name="_xlnm.Print_Titles" localSheetId="3">金盆镇!$1:$2</definedName>
    <definedName name="_xlnm.Print_Area" localSheetId="4">千山红镇!$A$1:$E$4</definedName>
    <definedName name="_xlnm.Print_Area" localSheetId="1">河坝镇!$A$1:$E$2</definedName>
    <definedName name="_xlnm.Print_Area" localSheetId="2">北洲子镇!#REF!</definedName>
    <definedName name="_xlnm.Print_Area" localSheetId="3">金盆镇!$A$1:$E$5</definedName>
    <definedName name="_xlnm.Print_Titles" localSheetId="1">河坝镇!$1:$2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<sst xmlns="http://schemas.openxmlformats.org/spreadsheetml/2006/main" count="145" uniqueCount="70">
  <si>
    <t>大通湖区2026年4月份临时救助发放汇总表</t>
  </si>
  <si>
    <t xml:space="preserve">                                                 2026/4/15                            单位：人次、元</t>
  </si>
  <si>
    <t>序号</t>
  </si>
  <si>
    <t>单   位</t>
  </si>
  <si>
    <t>救助类型</t>
  </si>
  <si>
    <t xml:space="preserve">救助人次                      </t>
  </si>
  <si>
    <t xml:space="preserve">救助金额                       </t>
  </si>
  <si>
    <t>河坝镇</t>
  </si>
  <si>
    <t>急难型</t>
  </si>
  <si>
    <t>支出型</t>
  </si>
  <si>
    <t>小计</t>
  </si>
  <si>
    <t>北洲子镇</t>
  </si>
  <si>
    <t>金盆镇</t>
  </si>
  <si>
    <t>千山红镇</t>
  </si>
  <si>
    <t>合计</t>
  </si>
  <si>
    <t>河坝镇2026年4月份临时救助花名册</t>
  </si>
  <si>
    <t>救助对象</t>
  </si>
  <si>
    <t>家庭住址</t>
  </si>
  <si>
    <t>类型</t>
  </si>
  <si>
    <t>救助金额（元）</t>
  </si>
  <si>
    <t>王炳刚</t>
  </si>
  <si>
    <t>农乐垸村</t>
  </si>
  <si>
    <t>彭强</t>
  </si>
  <si>
    <t>金山社区</t>
  </si>
  <si>
    <t>王双辉</t>
  </si>
  <si>
    <t>三财垸村</t>
  </si>
  <si>
    <t>胡牧秋</t>
  </si>
  <si>
    <t>王元珍</t>
  </si>
  <si>
    <t>农丰村</t>
  </si>
  <si>
    <t>张婉珍</t>
  </si>
  <si>
    <t>朱建辉</t>
  </si>
  <si>
    <t>河心洲村</t>
  </si>
  <si>
    <t>魏友华</t>
  </si>
  <si>
    <t>吴灿良</t>
  </si>
  <si>
    <t>王家湖村</t>
  </si>
  <si>
    <t>卓儒双</t>
  </si>
  <si>
    <t>银海社区</t>
  </si>
  <si>
    <t>北洲子镇2026年4月份临时救助花名册</t>
  </si>
  <si>
    <t>龙汉清</t>
  </si>
  <si>
    <t>向阳村</t>
  </si>
  <si>
    <t>肖恩恕</t>
  </si>
  <si>
    <t>肖培生</t>
  </si>
  <si>
    <t>向东村</t>
  </si>
  <si>
    <t>王华</t>
  </si>
  <si>
    <t>王永</t>
  </si>
  <si>
    <t>曹娟</t>
  </si>
  <si>
    <t>金盆镇2026年4月临时救助花名册</t>
  </si>
  <si>
    <t>黄建军</t>
  </si>
  <si>
    <t>金漉社区</t>
  </si>
  <si>
    <t>李星源</t>
  </si>
  <si>
    <t>大东口村</t>
  </si>
  <si>
    <t>谭克利</t>
  </si>
  <si>
    <t>罗梅芳</t>
  </si>
  <si>
    <t>增福村</t>
  </si>
  <si>
    <t>黄平祥</t>
  </si>
  <si>
    <t>谭中文</t>
  </si>
  <si>
    <t>有成村</t>
  </si>
  <si>
    <t>郭凤香</t>
  </si>
  <si>
    <t>叶赛兰</t>
  </si>
  <si>
    <t>程荷花</t>
  </si>
  <si>
    <t>刘四明</t>
  </si>
  <si>
    <t>方元娥</t>
  </si>
  <si>
    <r>
      <rPr>
        <b/>
        <sz val="16"/>
        <color rgb="FF000000"/>
        <rFont val="宋体"/>
        <charset val="134"/>
      </rPr>
      <t>千山红镇</t>
    </r>
    <r>
      <rPr>
        <b/>
        <sz val="16"/>
        <color rgb="FF000000"/>
        <rFont val="DejaVu Sans"/>
        <charset val="134"/>
      </rPr>
      <t>2026</t>
    </r>
    <r>
      <rPr>
        <b/>
        <sz val="16"/>
        <color rgb="FF000000"/>
        <rFont val="宋体"/>
        <charset val="134"/>
      </rPr>
      <t>年4月份临时救助花名册</t>
    </r>
  </si>
  <si>
    <t>石伯仁</t>
  </si>
  <si>
    <t>桥北社区</t>
  </si>
  <si>
    <t>朱小琴</t>
  </si>
  <si>
    <t>民和村</t>
  </si>
  <si>
    <t>曾运琴</t>
  </si>
  <si>
    <t>种福村</t>
  </si>
  <si>
    <t>卢军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</si>
</sst>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b/>
      <sz val="16"/>
      <color rgb="FF000000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0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5" borderId="10" applyNumberFormat="0" applyAlignment="0" applyProtection="0">
      <alignment vertical="center"/>
    </xf>
    <xf numFmtId="0" fontId="31" fillId="6" borderId="12" applyNumberFormat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9" fillId="0" borderId="0"/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49" fontId="3" fillId="2" borderId="0" xfId="0" applyNumberFormat="1" applyFont="1" applyFill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horizontal="center" vertical="center" wrapText="1"/>
    </xf>
    <xf numFmtId="0" fontId="0" fillId="2" borderId="0" xfId="0" applyFont="1" applyFill="1" applyAlignment="1">
      <alignment vertical="center"/>
    </xf>
    <xf numFmtId="0" fontId="11" fillId="2" borderId="0" xfId="0" applyFont="1" applyFill="1" applyAlignment="1" applyProtection="1">
      <alignment horizontal="center" vertical="center"/>
    </xf>
    <xf numFmtId="176" fontId="4" fillId="2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8" fillId="2" borderId="0" xfId="0" applyFont="1" applyFill="1" applyBorder="1" applyAlignment="1" applyProtection="1">
      <alignment vertical="center"/>
    </xf>
    <xf numFmtId="0" fontId="12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 applyProtection="1">
      <alignment vertical="center"/>
    </xf>
    <xf numFmtId="0" fontId="13" fillId="2" borderId="1" xfId="0" applyFont="1" applyFill="1" applyBorder="1" applyAlignment="1" applyProtection="1">
      <alignment horizontal="center" vertical="center" wrapText="1"/>
    </xf>
    <xf numFmtId="176" fontId="13" fillId="2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14" fillId="0" borderId="5" xfId="0" applyFont="1" applyFill="1" applyBorder="1" applyAlignment="1" applyProtection="1">
      <alignment horizontal="center" vertical="center" wrapText="1"/>
    </xf>
    <xf numFmtId="0" fontId="14" fillId="0" borderId="6" xfId="0" applyFont="1" applyFill="1" applyBorder="1" applyAlignment="1" applyProtection="1">
      <alignment horizontal="center" vertical="center" wrapText="1"/>
    </xf>
    <xf numFmtId="0" fontId="12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/>
    </xf>
    <xf numFmtId="0" fontId="16" fillId="2" borderId="0" xfId="0" applyFont="1" applyFill="1" applyBorder="1" applyAlignment="1" applyProtection="1">
      <alignment horizontal="center" vertical="center"/>
    </xf>
    <xf numFmtId="31" fontId="17" fillId="2" borderId="0" xfId="0" applyNumberFormat="1" applyFont="1" applyFill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/>
    </xf>
    <xf numFmtId="0" fontId="19" fillId="2" borderId="1" xfId="0" applyNumberFormat="1" applyFont="1" applyFill="1" applyBorder="1" applyAlignment="1" applyProtection="1">
      <alignment horizontal="center" vertical="center" wrapText="1"/>
    </xf>
    <xf numFmtId="0" fontId="18" fillId="2" borderId="1" xfId="0" applyFont="1" applyFill="1" applyBorder="1" applyAlignment="1" applyProtection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2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tabSelected="1" workbookViewId="0">
      <selection activeCell="F10" sqref="F10"/>
    </sheetView>
  </sheetViews>
  <sheetFormatPr defaultColWidth="9" defaultRowHeight="14.25" outlineLevelCol="4"/>
  <cols>
    <col min="1" max="2" width="14.75" style="48" customWidth="1"/>
    <col min="3" max="4" width="26.375" style="48" customWidth="1"/>
    <col min="5" max="5" width="39.875" style="48" customWidth="1"/>
    <col min="6" max="16384" width="9" style="48"/>
  </cols>
  <sheetData>
    <row r="1" ht="22.5" spans="1:5">
      <c r="A1" s="49" t="s">
        <v>0</v>
      </c>
      <c r="B1" s="49"/>
      <c r="C1" s="49"/>
      <c r="D1" s="49"/>
      <c r="E1" s="49"/>
    </row>
    <row r="2" ht="32" customHeight="1" spans="1:5">
      <c r="A2" s="50" t="s">
        <v>1</v>
      </c>
      <c r="B2" s="50"/>
      <c r="C2" s="50"/>
      <c r="D2" s="50"/>
      <c r="E2" s="50"/>
    </row>
    <row r="3" ht="22" customHeight="1" spans="1:5">
      <c r="A3" s="51" t="s">
        <v>2</v>
      </c>
      <c r="B3" s="51" t="s">
        <v>3</v>
      </c>
      <c r="C3" s="51" t="s">
        <v>4</v>
      </c>
      <c r="D3" s="51" t="s">
        <v>5</v>
      </c>
      <c r="E3" s="51" t="s">
        <v>6</v>
      </c>
    </row>
    <row r="4" ht="22" customHeight="1" spans="1:5">
      <c r="A4" s="51">
        <v>1</v>
      </c>
      <c r="B4" s="51" t="s">
        <v>7</v>
      </c>
      <c r="C4" s="51" t="s">
        <v>8</v>
      </c>
      <c r="D4" s="51">
        <v>0</v>
      </c>
      <c r="E4" s="51">
        <v>0</v>
      </c>
    </row>
    <row r="5" ht="22" customHeight="1" spans="1:5">
      <c r="A5" s="51"/>
      <c r="B5" s="51"/>
      <c r="C5" s="51" t="s">
        <v>9</v>
      </c>
      <c r="D5" s="51">
        <v>10</v>
      </c>
      <c r="E5" s="51">
        <v>19500</v>
      </c>
    </row>
    <row r="6" ht="22" customHeight="1" spans="1:5">
      <c r="A6" s="51"/>
      <c r="B6" s="51"/>
      <c r="C6" s="52" t="s">
        <v>10</v>
      </c>
      <c r="D6" s="52">
        <f>SUM(D4:D5)</f>
        <v>10</v>
      </c>
      <c r="E6" s="52">
        <f>SUM(E4:E5)</f>
        <v>19500</v>
      </c>
    </row>
    <row r="7" ht="22" customHeight="1" spans="1:5">
      <c r="A7" s="51">
        <v>2</v>
      </c>
      <c r="B7" s="51" t="s">
        <v>11</v>
      </c>
      <c r="C7" s="51" t="s">
        <v>8</v>
      </c>
      <c r="D7" s="51">
        <v>1</v>
      </c>
      <c r="E7" s="51">
        <v>4500</v>
      </c>
    </row>
    <row r="8" ht="22" customHeight="1" spans="1:5">
      <c r="A8" s="51"/>
      <c r="B8" s="51"/>
      <c r="C8" s="51" t="s">
        <v>9</v>
      </c>
      <c r="D8" s="51">
        <v>5</v>
      </c>
      <c r="E8" s="51">
        <v>12000</v>
      </c>
    </row>
    <row r="9" ht="22" customHeight="1" spans="1:5">
      <c r="A9" s="51"/>
      <c r="B9" s="51"/>
      <c r="C9" s="52" t="s">
        <v>10</v>
      </c>
      <c r="D9" s="53">
        <f>D7+D8</f>
        <v>6</v>
      </c>
      <c r="E9" s="53">
        <f>E7+E8</f>
        <v>16500</v>
      </c>
    </row>
    <row r="10" ht="22" customHeight="1" spans="1:5">
      <c r="A10" s="51">
        <v>3</v>
      </c>
      <c r="B10" s="51" t="s">
        <v>12</v>
      </c>
      <c r="C10" s="51" t="s">
        <v>8</v>
      </c>
      <c r="D10" s="51">
        <v>3</v>
      </c>
      <c r="E10" s="51">
        <v>5000</v>
      </c>
    </row>
    <row r="11" ht="22" customHeight="1" spans="1:5">
      <c r="A11" s="51"/>
      <c r="B11" s="51"/>
      <c r="C11" s="51" t="s">
        <v>9</v>
      </c>
      <c r="D11" s="51">
        <v>8</v>
      </c>
      <c r="E11" s="51">
        <v>15600</v>
      </c>
    </row>
    <row r="12" ht="22" customHeight="1" spans="1:5">
      <c r="A12" s="51"/>
      <c r="B12" s="51"/>
      <c r="C12" s="52" t="s">
        <v>10</v>
      </c>
      <c r="D12" s="52">
        <f>SUM(D10:D11)</f>
        <v>11</v>
      </c>
      <c r="E12" s="52">
        <f>SUM(E10:E11)</f>
        <v>20600</v>
      </c>
    </row>
    <row r="13" ht="22" customHeight="1" spans="1:5">
      <c r="A13" s="51">
        <v>3</v>
      </c>
      <c r="B13" s="51" t="s">
        <v>13</v>
      </c>
      <c r="C13" s="51" t="s">
        <v>8</v>
      </c>
      <c r="D13" s="51">
        <v>0</v>
      </c>
      <c r="E13" s="51">
        <v>0</v>
      </c>
    </row>
    <row r="14" ht="22" customHeight="1" spans="1:5">
      <c r="A14" s="51"/>
      <c r="B14" s="51"/>
      <c r="C14" s="51" t="s">
        <v>9</v>
      </c>
      <c r="D14" s="51">
        <v>4</v>
      </c>
      <c r="E14" s="51">
        <v>7500</v>
      </c>
    </row>
    <row r="15" ht="22" customHeight="1" spans="1:5">
      <c r="A15" s="51"/>
      <c r="B15" s="51"/>
      <c r="C15" s="52" t="s">
        <v>10</v>
      </c>
      <c r="D15" s="53">
        <f>D13+D14</f>
        <v>4</v>
      </c>
      <c r="E15" s="52">
        <f>SUM(E13:E14)</f>
        <v>7500</v>
      </c>
    </row>
    <row r="16" ht="22" customHeight="1" spans="1:5">
      <c r="A16" s="54"/>
      <c r="B16" s="51" t="s">
        <v>14</v>
      </c>
      <c r="C16" s="52"/>
      <c r="D16" s="52">
        <f>D6+D9+D12+D15</f>
        <v>31</v>
      </c>
      <c r="E16" s="52">
        <f>E6+E9+E12+E15</f>
        <v>64100</v>
      </c>
    </row>
  </sheetData>
  <mergeCells count="10">
    <mergeCell ref="A1:E1"/>
    <mergeCell ref="A2:E2"/>
    <mergeCell ref="A4:A6"/>
    <mergeCell ref="A7:A9"/>
    <mergeCell ref="A10:A12"/>
    <mergeCell ref="A13:A15"/>
    <mergeCell ref="B4:B6"/>
    <mergeCell ref="B7:B9"/>
    <mergeCell ref="B10:B12"/>
    <mergeCell ref="B13:B15"/>
  </mergeCells>
  <printOptions horizontalCentered="1"/>
  <pageMargins left="0.897222222222222" right="0.897222222222222" top="0.554861111111111" bottom="0.55486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G12" sqref="G12"/>
    </sheetView>
  </sheetViews>
  <sheetFormatPr defaultColWidth="9" defaultRowHeight="25" customHeight="1" outlineLevelCol="4"/>
  <cols>
    <col min="1" max="3" width="13" style="30" customWidth="1"/>
    <col min="4" max="4" width="13" style="31" customWidth="1"/>
    <col min="5" max="5" width="13" style="30" customWidth="1"/>
    <col min="6" max="6" width="9.375" style="29"/>
    <col min="7" max="16373" width="9" style="29"/>
    <col min="16374" max="16384" width="9" style="32"/>
  </cols>
  <sheetData>
    <row r="1" s="29" customFormat="1" ht="33" customHeight="1" spans="1:5">
      <c r="A1" s="24" t="s">
        <v>15</v>
      </c>
      <c r="B1" s="24"/>
      <c r="C1" s="24"/>
      <c r="D1" s="24"/>
      <c r="E1" s="24"/>
    </row>
    <row r="2" s="29" customFormat="1" customHeight="1" spans="1:5">
      <c r="A2" s="33" t="s">
        <v>2</v>
      </c>
      <c r="B2" s="33" t="s">
        <v>16</v>
      </c>
      <c r="C2" s="33" t="s">
        <v>17</v>
      </c>
      <c r="D2" s="33" t="s">
        <v>18</v>
      </c>
      <c r="E2" s="34" t="s">
        <v>19</v>
      </c>
    </row>
    <row r="3" s="29" customFormat="1" customHeight="1" spans="1:5">
      <c r="A3" s="35">
        <v>1</v>
      </c>
      <c r="B3" s="36" t="s">
        <v>20</v>
      </c>
      <c r="C3" s="36" t="s">
        <v>21</v>
      </c>
      <c r="D3" s="36" t="s">
        <v>9</v>
      </c>
      <c r="E3" s="37">
        <v>1000</v>
      </c>
    </row>
    <row r="4" s="29" customFormat="1" customHeight="1" spans="1:5">
      <c r="A4" s="35">
        <v>2</v>
      </c>
      <c r="B4" s="36" t="s">
        <v>22</v>
      </c>
      <c r="C4" s="36" t="s">
        <v>23</v>
      </c>
      <c r="D4" s="36" t="s">
        <v>9</v>
      </c>
      <c r="E4" s="37">
        <v>1000</v>
      </c>
    </row>
    <row r="5" s="29" customFormat="1" customHeight="1" spans="1:5">
      <c r="A5" s="35">
        <v>3</v>
      </c>
      <c r="B5" s="36" t="s">
        <v>24</v>
      </c>
      <c r="C5" s="36" t="s">
        <v>25</v>
      </c>
      <c r="D5" s="36" t="s">
        <v>9</v>
      </c>
      <c r="E5" s="37">
        <v>1500</v>
      </c>
    </row>
    <row r="6" s="29" customFormat="1" customHeight="1" spans="1:5">
      <c r="A6" s="35">
        <v>4</v>
      </c>
      <c r="B6" s="36" t="s">
        <v>26</v>
      </c>
      <c r="C6" s="36" t="s">
        <v>25</v>
      </c>
      <c r="D6" s="36" t="s">
        <v>9</v>
      </c>
      <c r="E6" s="37">
        <v>4500</v>
      </c>
    </row>
    <row r="7" s="29" customFormat="1" customHeight="1" spans="1:5">
      <c r="A7" s="38">
        <v>5</v>
      </c>
      <c r="B7" s="39" t="s">
        <v>27</v>
      </c>
      <c r="C7" s="39" t="s">
        <v>28</v>
      </c>
      <c r="D7" s="39" t="s">
        <v>9</v>
      </c>
      <c r="E7" s="40">
        <v>1000</v>
      </c>
    </row>
    <row r="8" customHeight="1" spans="1:5">
      <c r="A8" s="35">
        <v>6</v>
      </c>
      <c r="B8" s="41" t="s">
        <v>29</v>
      </c>
      <c r="C8" s="41" t="s">
        <v>28</v>
      </c>
      <c r="D8" s="41" t="s">
        <v>9</v>
      </c>
      <c r="E8" s="41">
        <v>1000</v>
      </c>
    </row>
    <row r="9" customHeight="1" spans="1:5">
      <c r="A9" s="42">
        <v>7</v>
      </c>
      <c r="B9" s="43" t="s">
        <v>30</v>
      </c>
      <c r="C9" s="43" t="s">
        <v>31</v>
      </c>
      <c r="D9" s="43" t="s">
        <v>9</v>
      </c>
      <c r="E9" s="43">
        <v>4500</v>
      </c>
    </row>
    <row r="10" customHeight="1" spans="1:5">
      <c r="A10" s="35">
        <v>8</v>
      </c>
      <c r="B10" s="36" t="s">
        <v>32</v>
      </c>
      <c r="C10" s="36" t="s">
        <v>31</v>
      </c>
      <c r="D10" s="36" t="s">
        <v>9</v>
      </c>
      <c r="E10" s="36">
        <v>1000</v>
      </c>
    </row>
    <row r="11" customHeight="1" spans="1:5">
      <c r="A11" s="35">
        <v>9</v>
      </c>
      <c r="B11" s="36" t="s">
        <v>33</v>
      </c>
      <c r="C11" s="44" t="s">
        <v>34</v>
      </c>
      <c r="D11" s="36" t="s">
        <v>9</v>
      </c>
      <c r="E11" s="36">
        <v>1000</v>
      </c>
    </row>
    <row r="12" ht="32" customHeight="1" spans="1:5">
      <c r="A12" s="35">
        <v>10</v>
      </c>
      <c r="B12" s="39" t="s">
        <v>35</v>
      </c>
      <c r="C12" s="39" t="s">
        <v>36</v>
      </c>
      <c r="D12" s="39" t="s">
        <v>9</v>
      </c>
      <c r="E12" s="36">
        <v>3000</v>
      </c>
    </row>
    <row r="13" ht="32" customHeight="1" spans="1:5">
      <c r="A13" s="45"/>
      <c r="B13" s="46" t="s">
        <v>14</v>
      </c>
      <c r="C13" s="46"/>
      <c r="D13" s="47"/>
      <c r="E13" s="46">
        <f>SUM(E3:E12)</f>
        <v>19500</v>
      </c>
    </row>
  </sheetData>
  <mergeCells count="1">
    <mergeCell ref="A1:E1"/>
  </mergeCells>
  <conditionalFormatting sqref="A3:A12">
    <cfRule type="duplicateValues" dxfId="0" priority="1"/>
  </conditionalFormatting>
  <conditionalFormatting sqref="B1:B2 B13:B1048576">
    <cfRule type="duplicateValues" dxfId="0" priority="8"/>
  </conditionalFormatting>
  <pageMargins left="0.393055555555556" right="0.393055555555556" top="0.432638888888889" bottom="0.432638888888889" header="0.354166666666667" footer="0.196527777777778"/>
  <pageSetup paperSize="9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9" sqref="A8:E9"/>
    </sheetView>
  </sheetViews>
  <sheetFormatPr defaultColWidth="13.25" defaultRowHeight="26" customHeight="1" outlineLevelCol="4"/>
  <cols>
    <col min="1" max="16384" width="13.25" style="23" customWidth="1"/>
  </cols>
  <sheetData>
    <row r="1" ht="49" customHeight="1" spans="1:5">
      <c r="A1" s="24" t="s">
        <v>37</v>
      </c>
      <c r="B1" s="24"/>
      <c r="C1" s="24"/>
      <c r="D1" s="24"/>
      <c r="E1" s="24"/>
    </row>
    <row r="2" customHeight="1" spans="1:5">
      <c r="A2" s="7" t="s">
        <v>2</v>
      </c>
      <c r="B2" s="7" t="s">
        <v>16</v>
      </c>
      <c r="C2" s="7" t="s">
        <v>17</v>
      </c>
      <c r="D2" s="7" t="s">
        <v>18</v>
      </c>
      <c r="E2" s="25" t="s">
        <v>19</v>
      </c>
    </row>
    <row r="3" customHeight="1" spans="1:5">
      <c r="A3" s="26">
        <v>1</v>
      </c>
      <c r="B3" s="26" t="s">
        <v>38</v>
      </c>
      <c r="C3" s="26" t="s">
        <v>39</v>
      </c>
      <c r="D3" s="26" t="s">
        <v>9</v>
      </c>
      <c r="E3" s="27">
        <v>3500</v>
      </c>
    </row>
    <row r="4" customHeight="1" spans="1:5">
      <c r="A4" s="26">
        <v>2</v>
      </c>
      <c r="B4" s="26" t="s">
        <v>40</v>
      </c>
      <c r="C4" s="26" t="s">
        <v>39</v>
      </c>
      <c r="D4" s="26" t="s">
        <v>9</v>
      </c>
      <c r="E4" s="27">
        <v>4000</v>
      </c>
    </row>
    <row r="5" customHeight="1" spans="1:5">
      <c r="A5" s="26">
        <v>3</v>
      </c>
      <c r="B5" s="26" t="s">
        <v>41</v>
      </c>
      <c r="C5" s="26" t="s">
        <v>42</v>
      </c>
      <c r="D5" s="26" t="s">
        <v>9</v>
      </c>
      <c r="E5" s="27">
        <v>1000</v>
      </c>
    </row>
    <row r="6" customHeight="1" spans="1:5">
      <c r="A6" s="26">
        <v>4</v>
      </c>
      <c r="B6" s="26" t="s">
        <v>43</v>
      </c>
      <c r="C6" s="26" t="s">
        <v>42</v>
      </c>
      <c r="D6" s="26" t="s">
        <v>9</v>
      </c>
      <c r="E6" s="27">
        <v>2000</v>
      </c>
    </row>
    <row r="7" customHeight="1" spans="1:5">
      <c r="A7" s="26">
        <v>5</v>
      </c>
      <c r="B7" s="26" t="s">
        <v>44</v>
      </c>
      <c r="C7" s="26" t="s">
        <v>42</v>
      </c>
      <c r="D7" s="26" t="s">
        <v>9</v>
      </c>
      <c r="E7" s="27">
        <v>1500</v>
      </c>
    </row>
    <row r="8" customHeight="1" spans="1:5">
      <c r="A8" s="26">
        <v>6</v>
      </c>
      <c r="B8" s="26" t="s">
        <v>45</v>
      </c>
      <c r="C8" s="26" t="s">
        <v>42</v>
      </c>
      <c r="D8" s="26" t="s">
        <v>8</v>
      </c>
      <c r="E8" s="27">
        <v>4500</v>
      </c>
    </row>
    <row r="9" customHeight="1" spans="1:5">
      <c r="A9" s="28"/>
      <c r="B9" s="28" t="s">
        <v>14</v>
      </c>
      <c r="C9" s="28"/>
      <c r="D9" s="28"/>
      <c r="E9" s="28">
        <f>SUM(E3:E8)</f>
        <v>16500</v>
      </c>
    </row>
  </sheetData>
  <mergeCells count="1">
    <mergeCell ref="A1:E1"/>
  </mergeCells>
  <conditionalFormatting sqref="B1:B2">
    <cfRule type="duplicateValues" dxfId="0" priority="1"/>
  </conditionalFormatting>
  <pageMargins left="0.393055555555556" right="0.393055555555556" top="0.472222222222222" bottom="0.472222222222222" header="0.298611111111111" footer="0.298611111111111"/>
  <pageSetup paperSize="9" orientation="landscape" horizontalDpi="600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A14" sqref="A14:E14"/>
    </sheetView>
  </sheetViews>
  <sheetFormatPr defaultColWidth="9" defaultRowHeight="27" customHeight="1" outlineLevelCol="4"/>
  <cols>
    <col min="1" max="3" width="14.625" style="14" customWidth="1"/>
    <col min="4" max="4" width="14.625" style="15" customWidth="1"/>
    <col min="5" max="5" width="14.625" style="16" customWidth="1"/>
    <col min="6" max="6" width="9.5" style="14"/>
    <col min="7" max="16384" width="9" style="14"/>
  </cols>
  <sheetData>
    <row r="1" s="14" customFormat="1" ht="48" customHeight="1" spans="1:5">
      <c r="A1" s="17" t="s">
        <v>46</v>
      </c>
      <c r="B1" s="17"/>
      <c r="C1" s="17"/>
      <c r="D1" s="17"/>
      <c r="E1" s="17"/>
    </row>
    <row r="2" s="14" customFormat="1" customHeight="1" spans="1:5">
      <c r="A2" s="18" t="s">
        <v>2</v>
      </c>
      <c r="B2" s="18" t="s">
        <v>16</v>
      </c>
      <c r="C2" s="18" t="s">
        <v>17</v>
      </c>
      <c r="D2" s="18" t="s">
        <v>18</v>
      </c>
      <c r="E2" s="19" t="s">
        <v>19</v>
      </c>
    </row>
    <row r="3" s="14" customFormat="1" customHeight="1" spans="1:5">
      <c r="A3" s="18">
        <v>1</v>
      </c>
      <c r="B3" s="18" t="s">
        <v>47</v>
      </c>
      <c r="C3" s="18" t="s">
        <v>48</v>
      </c>
      <c r="D3" s="18" t="s">
        <v>9</v>
      </c>
      <c r="E3" s="19">
        <v>2000</v>
      </c>
    </row>
    <row r="4" s="14" customFormat="1" customHeight="1" spans="1:5">
      <c r="A4" s="18">
        <v>2</v>
      </c>
      <c r="B4" s="18" t="s">
        <v>49</v>
      </c>
      <c r="C4" s="18" t="s">
        <v>50</v>
      </c>
      <c r="D4" s="18" t="s">
        <v>8</v>
      </c>
      <c r="E4" s="19">
        <v>2000</v>
      </c>
    </row>
    <row r="5" s="14" customFormat="1" customHeight="1" spans="1:5">
      <c r="A5" s="18">
        <v>3</v>
      </c>
      <c r="B5" s="18" t="s">
        <v>51</v>
      </c>
      <c r="C5" s="18" t="s">
        <v>50</v>
      </c>
      <c r="D5" s="18" t="s">
        <v>9</v>
      </c>
      <c r="E5" s="19">
        <v>4500</v>
      </c>
    </row>
    <row r="6" customHeight="1" spans="1:5">
      <c r="A6" s="18">
        <v>4</v>
      </c>
      <c r="B6" s="18" t="s">
        <v>52</v>
      </c>
      <c r="C6" s="18" t="s">
        <v>53</v>
      </c>
      <c r="D6" s="18" t="s">
        <v>9</v>
      </c>
      <c r="E6" s="19">
        <v>2000</v>
      </c>
    </row>
    <row r="7" customHeight="1" spans="1:5">
      <c r="A7" s="18">
        <v>5</v>
      </c>
      <c r="B7" s="20" t="s">
        <v>54</v>
      </c>
      <c r="C7" s="18" t="s">
        <v>53</v>
      </c>
      <c r="D7" s="18" t="s">
        <v>8</v>
      </c>
      <c r="E7" s="19">
        <v>1000</v>
      </c>
    </row>
    <row r="8" customHeight="1" spans="1:5">
      <c r="A8" s="18">
        <v>6</v>
      </c>
      <c r="B8" s="18" t="s">
        <v>55</v>
      </c>
      <c r="C8" s="18" t="s">
        <v>56</v>
      </c>
      <c r="D8" s="18" t="s">
        <v>9</v>
      </c>
      <c r="E8" s="19">
        <v>2000</v>
      </c>
    </row>
    <row r="9" customHeight="1" spans="1:5">
      <c r="A9" s="18">
        <v>7</v>
      </c>
      <c r="B9" s="18" t="s">
        <v>57</v>
      </c>
      <c r="C9" s="18" t="s">
        <v>56</v>
      </c>
      <c r="D9" s="18" t="s">
        <v>9</v>
      </c>
      <c r="E9" s="19">
        <v>1000</v>
      </c>
    </row>
    <row r="10" customHeight="1" spans="1:5">
      <c r="A10" s="18">
        <v>8</v>
      </c>
      <c r="B10" s="18" t="s">
        <v>58</v>
      </c>
      <c r="C10" s="18" t="s">
        <v>56</v>
      </c>
      <c r="D10" s="18" t="s">
        <v>9</v>
      </c>
      <c r="E10" s="19">
        <v>600</v>
      </c>
    </row>
    <row r="11" customHeight="1" spans="1:5">
      <c r="A11" s="18">
        <v>9</v>
      </c>
      <c r="B11" s="18" t="s">
        <v>59</v>
      </c>
      <c r="C11" s="18" t="s">
        <v>56</v>
      </c>
      <c r="D11" s="18" t="s">
        <v>9</v>
      </c>
      <c r="E11" s="19">
        <v>1500</v>
      </c>
    </row>
    <row r="12" customHeight="1" spans="1:5">
      <c r="A12" s="18">
        <v>10</v>
      </c>
      <c r="B12" s="18" t="s">
        <v>60</v>
      </c>
      <c r="C12" s="18" t="s">
        <v>56</v>
      </c>
      <c r="D12" s="18" t="s">
        <v>8</v>
      </c>
      <c r="E12" s="19">
        <v>2000</v>
      </c>
    </row>
    <row r="13" customHeight="1" spans="1:5">
      <c r="A13" s="18">
        <v>11</v>
      </c>
      <c r="B13" s="18" t="s">
        <v>61</v>
      </c>
      <c r="C13" s="18" t="s">
        <v>56</v>
      </c>
      <c r="D13" s="18" t="s">
        <v>9</v>
      </c>
      <c r="E13" s="19">
        <v>2000</v>
      </c>
    </row>
    <row r="14" customHeight="1" spans="1:5">
      <c r="A14" s="21"/>
      <c r="B14" s="21" t="s">
        <v>14</v>
      </c>
      <c r="C14" s="21"/>
      <c r="D14" s="22"/>
      <c r="E14" s="21">
        <f>SUM(E3:E13)</f>
        <v>20600</v>
      </c>
    </row>
  </sheetData>
  <mergeCells count="1">
    <mergeCell ref="A1:E1"/>
  </mergeCells>
  <printOptions horizontalCentered="1"/>
  <pageMargins left="0.357638888888889" right="0.357638888888889" top="0.590277777777778" bottom="0.472222222222222" header="0.5" footer="0.354166666666667"/>
  <pageSetup paperSize="9" orientation="landscape" horizontalDpi="600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G9" sqref="G9"/>
    </sheetView>
  </sheetViews>
  <sheetFormatPr defaultColWidth="9" defaultRowHeight="22" customHeight="1" outlineLevelRow="6" outlineLevelCol="4"/>
  <cols>
    <col min="1" max="1" width="13.125" style="3" customWidth="1"/>
    <col min="2" max="4" width="13.125" style="1" customWidth="1"/>
    <col min="5" max="5" width="13.125" style="4" customWidth="1"/>
    <col min="6" max="16384" width="9" style="1"/>
  </cols>
  <sheetData>
    <row r="1" s="1" customFormat="1" ht="41" customHeight="1" spans="1:5">
      <c r="A1" s="5" t="s">
        <v>62</v>
      </c>
      <c r="B1" s="5"/>
      <c r="C1" s="5"/>
      <c r="D1" s="5"/>
      <c r="E1" s="5"/>
    </row>
    <row r="2" s="1" customFormat="1" customHeight="1" spans="1:5">
      <c r="A2" s="6" t="s">
        <v>2</v>
      </c>
      <c r="B2" s="7" t="s">
        <v>16</v>
      </c>
      <c r="C2" s="7" t="s">
        <v>17</v>
      </c>
      <c r="D2" s="7" t="s">
        <v>18</v>
      </c>
      <c r="E2" s="7" t="s">
        <v>19</v>
      </c>
    </row>
    <row r="3" s="2" customFormat="1" customHeight="1" spans="1:5">
      <c r="A3" s="8">
        <v>1</v>
      </c>
      <c r="B3" s="9" t="s">
        <v>63</v>
      </c>
      <c r="C3" s="9" t="s">
        <v>64</v>
      </c>
      <c r="D3" s="9" t="s">
        <v>9</v>
      </c>
      <c r="E3" s="9">
        <v>1000</v>
      </c>
    </row>
    <row r="4" s="2" customFormat="1" customHeight="1" spans="1:5">
      <c r="A4" s="8">
        <v>2</v>
      </c>
      <c r="B4" s="8" t="s">
        <v>65</v>
      </c>
      <c r="C4" s="10" t="s">
        <v>66</v>
      </c>
      <c r="D4" s="10" t="s">
        <v>9</v>
      </c>
      <c r="E4" s="9">
        <v>3000</v>
      </c>
    </row>
    <row r="5" customHeight="1" spans="1:5">
      <c r="A5" s="8">
        <v>3</v>
      </c>
      <c r="B5" s="8" t="s">
        <v>67</v>
      </c>
      <c r="C5" s="11" t="s">
        <v>68</v>
      </c>
      <c r="D5" s="11" t="s">
        <v>9</v>
      </c>
      <c r="E5" s="9">
        <v>1000</v>
      </c>
    </row>
    <row r="6" customHeight="1" spans="1:5">
      <c r="A6" s="8">
        <v>4</v>
      </c>
      <c r="B6" s="8" t="s">
        <v>69</v>
      </c>
      <c r="C6" s="11" t="s">
        <v>68</v>
      </c>
      <c r="D6" s="11" t="s">
        <v>9</v>
      </c>
      <c r="E6" s="9">
        <v>2500</v>
      </c>
    </row>
    <row r="7" customHeight="1" spans="1:5">
      <c r="A7" s="12"/>
      <c r="B7" s="13" t="s">
        <v>14</v>
      </c>
      <c r="C7" s="13"/>
      <c r="D7" s="13"/>
      <c r="E7" s="13">
        <f>SUM(E3:E6)</f>
        <v>7500</v>
      </c>
    </row>
  </sheetData>
  <mergeCells count="1">
    <mergeCell ref="A1:E1"/>
  </mergeCells>
  <conditionalFormatting sqref="B4:B6">
    <cfRule type="expression" dxfId="1" priority="1">
      <formula>AND(SUMPRODUCT(IFERROR(1*(($B$4:$B$6&amp;"x")=(B4&amp;"x")),0))&gt;1,NOT(ISBLANK(B4)))</formula>
    </cfRule>
  </conditionalFormatting>
  <pageMargins left="0.357638888888889" right="0.357638888888889" top="0.393055555555556" bottom="0.409027777777778" header="0.5" footer="0.19652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河坝镇</vt:lpstr>
      <vt:lpstr>北洲子镇</vt:lpstr>
      <vt:lpstr>金盆镇</vt:lpstr>
      <vt:lpstr>千山红镇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E浏阳河</cp:lastModifiedBy>
  <dcterms:created xsi:type="dcterms:W3CDTF">2021-10-09T08:29:00Z</dcterms:created>
  <dcterms:modified xsi:type="dcterms:W3CDTF">2026-04-16T01:12:57Z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143AB314EB0A4513B5A03FEB39C3C4BE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